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Noviembre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Pagados'!$B$1:$BD$125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AQ121" i="4" l="1"/>
  <c r="BC121" i="4"/>
  <c r="AX59" i="4" l="1"/>
  <c r="BB121" i="4"/>
  <c r="AP121" i="4" l="1"/>
  <c r="AR121" i="4"/>
  <c r="BA121" i="4" l="1"/>
  <c r="AO121" i="4"/>
  <c r="Y61" i="4" l="1"/>
  <c r="AY121" i="4" l="1"/>
  <c r="AN121" i="4"/>
  <c r="AZ121" i="4"/>
  <c r="AM121" i="4" l="1"/>
  <c r="AX121" i="4" l="1"/>
  <c r="AL121" i="4"/>
  <c r="AW121" i="4" l="1"/>
  <c r="AK121" i="4"/>
  <c r="AV121" i="4" l="1"/>
  <c r="AU121" i="4"/>
  <c r="AT121" i="4"/>
  <c r="AS121" i="4"/>
  <c r="AJ121" i="4"/>
  <c r="AI121" i="4"/>
  <c r="AH121" i="4"/>
  <c r="AF121" i="4" l="1"/>
  <c r="AE121" i="4"/>
  <c r="AG121" i="4" l="1"/>
  <c r="BD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O59" i="4" s="1"/>
  <c r="P61" i="4"/>
  <c r="Q61" i="4"/>
  <c r="R61" i="4"/>
  <c r="S61" i="4"/>
  <c r="S59" i="4" s="1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J61" i="4"/>
  <c r="F26" i="4"/>
  <c r="H16" i="4"/>
  <c r="Y59" i="4" l="1"/>
  <c r="W59" i="4"/>
  <c r="K59" i="4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W121" i="4" s="1"/>
  <c r="S9" i="4"/>
  <c r="S121" i="4" s="1"/>
  <c r="O9" i="4"/>
  <c r="O121" i="4" s="1"/>
  <c r="K9" i="4"/>
  <c r="K121" i="4" s="1"/>
  <c r="G9" i="4"/>
  <c r="I9" i="4"/>
  <c r="U121" i="4" l="1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<sst xmlns="http://schemas.openxmlformats.org/spreadsheetml/2006/main" count="158" uniqueCount="133">
  <si>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</si>
  <si>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</si>
  <si>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</si>
  <si>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</si>
  <si>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</si>
  <si>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</si>
  <si>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</si>
  <si>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</si>
  <si>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</si>
  <si>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</si>
  <si>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</si>
  <si>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</si>
  <si>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</si>
  <si>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</si>
  <si>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</si>
  <si>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</si>
  <si>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</si>
  <si>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</si>
  <si>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</si>
  <si>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</si>
  <si>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</si>
  <si>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</si>
  <si>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</si>
  <si>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</si>
  <si>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</si>
  <si>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</si>
  <si>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</si>
  <si>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</si>
  <si>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</si>
  <si>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</si>
  <si>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</si>
  <si>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</si>
  <si>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</si>
  <si>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</si>
  <si>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</si>
  <si>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</si>
  <si>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</si>
  <si>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</si>
  <si>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</si>
  <si>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</si>
  <si>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</si>
  <si>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</si>
  <si>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</si>
  <si>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</si>
  <si>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</si>
  <si>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</si>
  <si>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</si>
  <si>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</si>
  <si>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</si>
  <si>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</si>
  <si>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</si>
  <si>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</si>
  <si>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</si>
  <si>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</si>
  <si>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</si>
  <si>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</si>
  <si>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</si>
  <si>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</si>
  <si>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</si>
  <si>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</si>
  <si>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</si>
  <si>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</si>
  <si>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</si>
  <si>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</si>
  <si>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</si>
  <si>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</si>
  <si>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</si>
  <si>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</si>
  <si>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</si>
  <si>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</si>
  <si>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</si>
  <si>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</si>
  <si>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</si>
  <si>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</si>
  <si>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</si>
  <si>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</si>
  <si>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</si>
  <si>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</si>
  <si>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</si>
  <si>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</si>
  <si>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</si>
  <si>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</si>
  <si>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</si>
  <si>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</si>
  <si>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</si>
  <si>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</si>
  <si>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</si>
  <si>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</si>
  <si>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</si>
  <si>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</si>
  <si>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</si>
  <si>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</si>
  <si>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</si>
  <si>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</si>
  <si>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</si>
  <si>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</si>
  <si>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</si>
  <si>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</si>
  <si>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2019 (**)</t>
  </si>
  <si>
    <t>FONDAGRO</t>
  </si>
  <si>
    <t xml:space="preserve">Servicios de Deuda Pagados año 2005 a 2019 - Consolidado </t>
  </si>
  <si>
    <t>DEUTSCHE BANK- ESC. PROA</t>
  </si>
  <si>
    <t>DEUTSCHE BANK- HOS.SUROESTE</t>
  </si>
  <si>
    <t>Préstamo BBVA (Hospitales)</t>
  </si>
  <si>
    <t>Amortización ENERO</t>
  </si>
  <si>
    <t>Amortización FEBRERO</t>
  </si>
  <si>
    <t>Amortización MARZO</t>
  </si>
  <si>
    <t>Amortización ABRIL</t>
  </si>
  <si>
    <t>Amortización ACUMULADA</t>
  </si>
  <si>
    <t>Interés (*) ENERO</t>
  </si>
  <si>
    <t>Interés (*) FEBRERO</t>
  </si>
  <si>
    <t>Interés (*) MARZO</t>
  </si>
  <si>
    <t>Interés (*) ABRIL</t>
  </si>
  <si>
    <t>Interés (*) ACUMULADO</t>
  </si>
  <si>
    <t>Interés (*) MAYO</t>
  </si>
  <si>
    <t>Amortización MAYO</t>
  </si>
  <si>
    <t>Amortización JUNIO</t>
  </si>
  <si>
    <t>Interés (*) JUNIO</t>
  </si>
  <si>
    <t>Amortización JULIO</t>
  </si>
  <si>
    <t>Interés (*) JULIO</t>
  </si>
  <si>
    <t>Interés (*) AGOSTO</t>
  </si>
  <si>
    <t>Amortización AGOSTO</t>
  </si>
  <si>
    <t>BID 1134/OC-AR BID 940</t>
  </si>
  <si>
    <t>OFID</t>
  </si>
  <si>
    <t>Amortización SEPTIEMBRE</t>
  </si>
  <si>
    <t>Interés (*) SEPTIEMBRE</t>
  </si>
  <si>
    <t>FONDO KUWAITI</t>
  </si>
  <si>
    <t>Interés (*) OCTUBRE</t>
  </si>
  <si>
    <t>Amortización OCTUBRE</t>
  </si>
  <si>
    <t>2.2. Bancos Extranjeros y Otros Organismos</t>
  </si>
  <si>
    <t>Amortización NOVIEMBRE</t>
  </si>
  <si>
    <t>Interés (*) NOVIEMBRE</t>
  </si>
  <si>
    <t>(**) Pagado a 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</si>
</sst>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5" formatCode="_ * #,##0.00_ ;_ * \-#,##0.00_ ;_ * &quot;-&quot;??_ ;_ @_ 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9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1" fontId="24" fillId="24" borderId="22" xfId="0" applyNumberFormat="1" applyFont="1" applyFill="1" applyBorder="1" applyAlignment="1">
      <alignment horizontal="center" vertical="center"/>
    </xf>
    <xf numFmtId="0" fontId="36" fillId="25" borderId="11" xfId="0" applyFont="1" applyFill="1" applyBorder="1" applyAlignment="1">
      <alignment wrapText="1"/>
    </xf>
    <xf numFmtId="3" fontId="18" fillId="25" borderId="15" xfId="0" applyNumberFormat="1" applyFont="1" applyFill="1" applyBorder="1" applyAlignment="1">
      <alignment wrapText="1"/>
    </xf>
    <xf numFmtId="3" fontId="19" fillId="25" borderId="15" xfId="0" applyNumberFormat="1" applyFont="1" applyFill="1" applyBorder="1" applyAlignment="1">
      <alignment wrapText="1"/>
    </xf>
    <xf numFmtId="3" fontId="18" fillId="0" borderId="15" xfId="0" applyNumberFormat="1" applyFont="1" applyFill="1" applyBorder="1" applyAlignment="1">
      <alignment wrapText="1"/>
    </xf>
    <xf numFmtId="4" fontId="37" fillId="25" borderId="18" xfId="0" applyNumberFormat="1" applyFont="1" applyFill="1" applyBorder="1" applyAlignment="1">
      <alignment vertical="center"/>
    </xf>
    <xf numFmtId="1" fontId="24" fillId="24" borderId="25" xfId="0" applyNumberFormat="1" applyFont="1" applyFill="1" applyBorder="1" applyAlignment="1">
      <alignment horizontal="center" vertical="center"/>
    </xf>
    <xf numFmtId="0" fontId="36" fillId="25" borderId="26" xfId="0" applyFont="1" applyFill="1" applyBorder="1" applyAlignment="1">
      <alignment wrapText="1"/>
    </xf>
    <xf numFmtId="3" fontId="18" fillId="25" borderId="27" xfId="0" applyNumberFormat="1" applyFont="1" applyFill="1" applyBorder="1" applyAlignment="1">
      <alignment wrapText="1"/>
    </xf>
    <xf numFmtId="3" fontId="19" fillId="25" borderId="27" xfId="0" applyNumberFormat="1" applyFont="1" applyFill="1" applyBorder="1" applyAlignment="1">
      <alignment wrapText="1"/>
    </xf>
    <xf numFmtId="3" fontId="18" fillId="0" borderId="27" xfId="0" applyNumberFormat="1" applyFont="1" applyFill="1" applyBorder="1" applyAlignment="1">
      <alignment wrapText="1"/>
    </xf>
    <xf numFmtId="4" fontId="37" fillId="25" borderId="28" xfId="0" applyNumberFormat="1" applyFont="1" applyFill="1" applyBorder="1" applyAlignment="1">
      <alignment vertical="center"/>
    </xf>
    <xf numFmtId="1" fontId="24" fillId="24" borderId="24" xfId="0" applyNumberFormat="1" applyFont="1" applyFill="1" applyBorder="1" applyAlignment="1">
      <alignment horizontal="center" vertical="center"/>
    </xf>
    <xf numFmtId="0" fontId="36" fillId="25" borderId="12" xfId="0" applyFont="1" applyFill="1" applyBorder="1" applyAlignment="1">
      <alignment wrapText="1"/>
    </xf>
    <xf numFmtId="3" fontId="18" fillId="25" borderId="0" xfId="0" applyNumberFormat="1" applyFont="1" applyFill="1" applyBorder="1" applyAlignment="1">
      <alignment wrapText="1"/>
    </xf>
    <xf numFmtId="3" fontId="19" fillId="25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wrapText="1"/>
    </xf>
    <xf numFmtId="4" fontId="37" fillId="25" borderId="19" xfId="0" applyNumberFormat="1" applyFont="1" applyFill="1" applyBorder="1" applyAlignment="1">
      <alignment vertical="center"/>
    </xf>
    <xf numFmtId="1" fontId="24" fillId="24" borderId="30" xfId="0" applyNumberFormat="1" applyFont="1" applyFill="1" applyBorder="1" applyAlignment="1">
      <alignment horizontal="center" vertical="center"/>
    </xf>
    <xf numFmtId="1" fontId="24" fillId="24" borderId="29" xfId="0" applyNumberFormat="1" applyFont="1" applyFill="1" applyBorder="1" applyAlignment="1">
      <alignment horizontal="center" vertical="center"/>
    </xf>
    <xf numFmtId="0" fontId="36" fillId="25" borderId="31" xfId="0" applyFont="1" applyFill="1" applyBorder="1" applyAlignment="1">
      <alignment wrapText="1"/>
    </xf>
    <xf numFmtId="3" fontId="18" fillId="25" borderId="32" xfId="0" applyNumberFormat="1" applyFont="1" applyFill="1" applyBorder="1" applyAlignment="1">
      <alignment wrapText="1"/>
    </xf>
    <xf numFmtId="3" fontId="19" fillId="25" borderId="32" xfId="0" applyNumberFormat="1" applyFont="1" applyFill="1" applyBorder="1" applyAlignment="1">
      <alignment wrapText="1"/>
    </xf>
    <xf numFmtId="3" fontId="18" fillId="0" borderId="32" xfId="0" applyNumberFormat="1" applyFont="1" applyFill="1" applyBorder="1" applyAlignment="1">
      <alignment wrapText="1"/>
    </xf>
    <xf numFmtId="4" fontId="37" fillId="25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wrapText="1"/>
    </xf>
    <xf numFmtId="0" fontId="36" fillId="25" borderId="35" xfId="0" applyFont="1" applyFill="1" applyBorder="1" applyAlignment="1">
      <alignment wrapText="1"/>
    </xf>
    <xf numFmtId="3" fontId="18" fillId="25" borderId="34" xfId="0" applyNumberFormat="1" applyFont="1" applyFill="1" applyBorder="1" applyAlignment="1">
      <alignment wrapText="1"/>
    </xf>
    <xf numFmtId="3" fontId="19" fillId="25" borderId="34" xfId="0" applyNumberFormat="1" applyFont="1" applyFill="1" applyBorder="1" applyAlignment="1">
      <alignment wrapText="1"/>
    </xf>
    <xf numFmtId="4" fontId="37" fillId="25" borderId="3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333375</xdr:colOff>
      <xdr:row>1</xdr:row>
      <xdr:rowOff>38100</xdr:rowOff>
    </xdr:from>
    <xdr:to>
      <xdr:col>55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D137"/>
  <sheetViews>
    <sheetView showGridLines="0" tabSelected="1" view="pageBreakPreview" zoomScaleNormal="100" zoomScaleSheetLayoutView="100" workbookViewId="0">
      <pane xSplit="4" ySplit="8" topLeftCell="AU9" activePane="bottomRight" state="frozen"/>
      <selection activeCell="B65" sqref="B65"/>
      <selection pane="topRight" activeCell="B65" sqref="B65"/>
      <selection pane="bottomLeft" activeCell="B65" sqref="B65"/>
      <selection pane="bottomRight" activeCell="AP7" sqref="AP7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3" width="16.85546875" style="6" bestFit="1" customWidth="1"/>
    <col min="34" max="34" width="18.7109375" style="6" bestFit="1" customWidth="1"/>
    <col min="35" max="35" width="17.7109375" style="6" bestFit="1" customWidth="1"/>
    <col min="36" max="36" width="16.5703125" style="6" bestFit="1" customWidth="1"/>
    <col min="37" max="39" width="16.5703125" style="6" customWidth="1"/>
    <col min="40" max="40" width="18.5703125" style="6" bestFit="1" customWidth="1"/>
    <col min="41" max="41" width="21.5703125" style="6" bestFit="1" customWidth="1"/>
    <col min="42" max="42" width="19.140625" style="6" bestFit="1" customWidth="1"/>
    <col min="43" max="43" width="19.140625" style="6" customWidth="1"/>
    <col min="44" max="44" width="22.140625" style="6" bestFit="1" customWidth="1"/>
    <col min="45" max="51" width="15.42578125" style="6" customWidth="1"/>
    <col min="52" max="52" width="15.85546875" style="6" bestFit="1" customWidth="1"/>
    <col min="53" max="53" width="18.85546875" style="6" bestFit="1" customWidth="1"/>
    <col min="54" max="54" width="16.5703125" style="6" bestFit="1" customWidth="1"/>
    <col min="55" max="55" width="16.5703125" style="6" customWidth="1"/>
    <col min="56" max="56" width="19.42578125" style="6" bestFit="1" customWidth="1"/>
    <col min="57" max="16384" width="10.7109375" style="6"/>
  </cols>
  <sheetData>
    <row r="1" spans="2:56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6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6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6" s="3" customFormat="1" ht="18.75" customHeight="1" x14ac:dyDescent="0.3">
      <c r="B4" s="2"/>
      <c r="D4" s="5" t="s">
        <v>100</v>
      </c>
      <c r="E4" s="4"/>
      <c r="F4" s="4"/>
      <c r="G4" s="4"/>
      <c r="H4" s="4"/>
      <c r="I4" s="4"/>
      <c r="J4" s="4"/>
      <c r="Y4" s="42"/>
      <c r="Z4" s="42"/>
    </row>
    <row r="5" spans="2:56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6" ht="12" thickBot="1" x14ac:dyDescent="0.25">
      <c r="D6" s="7"/>
      <c r="E6" s="86">
        <v>2005</v>
      </c>
      <c r="F6" s="89"/>
      <c r="G6" s="86">
        <v>2006</v>
      </c>
      <c r="H6" s="89"/>
      <c r="I6" s="86">
        <v>2007</v>
      </c>
      <c r="J6" s="89"/>
      <c r="K6" s="86">
        <v>2008</v>
      </c>
      <c r="L6" s="89"/>
      <c r="M6" s="86">
        <v>2009</v>
      </c>
      <c r="N6" s="89"/>
      <c r="O6" s="86">
        <v>2010</v>
      </c>
      <c r="P6" s="89"/>
      <c r="Q6" s="86">
        <v>2011</v>
      </c>
      <c r="R6" s="89"/>
      <c r="S6" s="86">
        <v>2012</v>
      </c>
      <c r="T6" s="89"/>
      <c r="U6" s="86">
        <v>2013</v>
      </c>
      <c r="V6" s="89"/>
      <c r="W6" s="86">
        <v>2014</v>
      </c>
      <c r="X6" s="89"/>
      <c r="Y6" s="93">
        <v>2015</v>
      </c>
      <c r="Z6" s="87"/>
      <c r="AA6" s="86">
        <v>2016</v>
      </c>
      <c r="AB6" s="87"/>
      <c r="AC6" s="86">
        <v>2017</v>
      </c>
      <c r="AD6" s="87"/>
      <c r="AE6" s="86">
        <v>2018</v>
      </c>
      <c r="AF6" s="87"/>
      <c r="AG6" s="86" t="s">
        <v>98</v>
      </c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7"/>
    </row>
    <row r="7" spans="2:56" s="9" customFormat="1" ht="12" thickBot="1" x14ac:dyDescent="0.25">
      <c r="B7" s="90" t="s">
        <v>21</v>
      </c>
      <c r="C7" s="91"/>
      <c r="D7" s="92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54" t="s">
        <v>104</v>
      </c>
      <c r="AH7" s="60" t="s">
        <v>105</v>
      </c>
      <c r="AI7" s="66" t="s">
        <v>106</v>
      </c>
      <c r="AJ7" s="60" t="s">
        <v>107</v>
      </c>
      <c r="AK7" s="60" t="s">
        <v>115</v>
      </c>
      <c r="AL7" s="72" t="s">
        <v>116</v>
      </c>
      <c r="AM7" s="60" t="s">
        <v>118</v>
      </c>
      <c r="AN7" s="60" t="s">
        <v>121</v>
      </c>
      <c r="AO7" s="60" t="s">
        <v>124</v>
      </c>
      <c r="AP7" s="60" t="s">
        <v>128</v>
      </c>
      <c r="AQ7" s="60" t="s">
        <v>130</v>
      </c>
      <c r="AR7" s="73" t="s">
        <v>108</v>
      </c>
      <c r="AS7" s="54" t="s">
        <v>109</v>
      </c>
      <c r="AT7" s="60" t="s">
        <v>110</v>
      </c>
      <c r="AU7" s="66" t="s">
        <v>111</v>
      </c>
      <c r="AV7" s="60" t="s">
        <v>112</v>
      </c>
      <c r="AW7" s="60" t="s">
        <v>114</v>
      </c>
      <c r="AX7" s="72" t="s">
        <v>117</v>
      </c>
      <c r="AY7" s="72" t="s">
        <v>119</v>
      </c>
      <c r="AZ7" s="72" t="s">
        <v>120</v>
      </c>
      <c r="BA7" s="72" t="s">
        <v>125</v>
      </c>
      <c r="BB7" s="72" t="s">
        <v>127</v>
      </c>
      <c r="BC7" s="72" t="s">
        <v>131</v>
      </c>
      <c r="BD7" s="60" t="s">
        <v>113</v>
      </c>
    </row>
    <row r="8" spans="2:56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55"/>
      <c r="AH8" s="61"/>
      <c r="AI8" s="67"/>
      <c r="AJ8" s="61"/>
      <c r="AK8" s="61"/>
      <c r="AL8" s="67"/>
      <c r="AM8" s="61"/>
      <c r="AN8" s="80"/>
      <c r="AO8" s="80"/>
      <c r="AP8" s="80"/>
      <c r="AQ8" s="80"/>
      <c r="AR8" s="74"/>
      <c r="AS8" s="55"/>
      <c r="AT8" s="61"/>
      <c r="AU8" s="67"/>
      <c r="AV8" s="61"/>
      <c r="AW8" s="61"/>
      <c r="AX8" s="67"/>
      <c r="AY8" s="61"/>
      <c r="AZ8" s="80"/>
      <c r="BA8" s="80"/>
      <c r="BB8" s="80"/>
      <c r="BC8" s="80"/>
      <c r="BD8" s="74"/>
    </row>
    <row r="9" spans="2:56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56">
        <v>23346639.129999999</v>
      </c>
      <c r="AH9" s="62">
        <v>23417461.259999998</v>
      </c>
      <c r="AI9" s="68">
        <v>98994785.179999992</v>
      </c>
      <c r="AJ9" s="62">
        <v>89599259.479999989</v>
      </c>
      <c r="AK9" s="62">
        <v>89657687.199999988</v>
      </c>
      <c r="AL9" s="68">
        <v>100097097.29359999</v>
      </c>
      <c r="AM9" s="62">
        <v>89776214.769999996</v>
      </c>
      <c r="AN9" s="81">
        <v>89816107.579999998</v>
      </c>
      <c r="AO9" s="81">
        <v>109699695.61479999</v>
      </c>
      <c r="AP9" s="81">
        <v>96267482.030000001</v>
      </c>
      <c r="AQ9" s="81">
        <v>96416100.75999999</v>
      </c>
      <c r="AR9" s="75">
        <v>907088530.30548882</v>
      </c>
      <c r="AS9" s="56">
        <v>140346225.92000002</v>
      </c>
      <c r="AT9" s="62">
        <v>111253396.72999999</v>
      </c>
      <c r="AU9" s="68">
        <v>103312011.61000001</v>
      </c>
      <c r="AV9" s="62">
        <v>127806441.41999999</v>
      </c>
      <c r="AW9" s="62">
        <v>136844213.22999999</v>
      </c>
      <c r="AX9" s="68">
        <v>134201134.8444</v>
      </c>
      <c r="AY9" s="62">
        <v>134069840.86000001</v>
      </c>
      <c r="AZ9" s="81">
        <v>125988740.12</v>
      </c>
      <c r="BA9" s="81">
        <v>155635698.56759998</v>
      </c>
      <c r="BB9" s="81">
        <v>152113404.26999998</v>
      </c>
      <c r="BC9" s="81">
        <v>126122114.35999998</v>
      </c>
      <c r="BD9" s="75">
        <v>1447693221.812</v>
      </c>
    </row>
    <row r="10" spans="2:56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56"/>
      <c r="AH10" s="62"/>
      <c r="AI10" s="68"/>
      <c r="AJ10" s="62"/>
      <c r="AK10" s="62"/>
      <c r="AL10" s="68"/>
      <c r="AM10" s="62"/>
      <c r="AN10" s="81"/>
      <c r="AO10" s="81"/>
      <c r="AP10" s="81"/>
      <c r="AQ10" s="81"/>
      <c r="AR10" s="75"/>
      <c r="AS10" s="56"/>
      <c r="AT10" s="62"/>
      <c r="AU10" s="68"/>
      <c r="AV10" s="62"/>
      <c r="AW10" s="62"/>
      <c r="AX10" s="68"/>
      <c r="AY10" s="62"/>
      <c r="AZ10" s="81"/>
      <c r="BA10" s="81"/>
      <c r="BB10" s="81"/>
      <c r="BC10" s="81"/>
      <c r="BD10" s="75"/>
    </row>
    <row r="11" spans="2:56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56">
        <v>0</v>
      </c>
      <c r="AH11" s="62">
        <v>0</v>
      </c>
      <c r="AI11" s="68">
        <v>0</v>
      </c>
      <c r="AJ11" s="62">
        <v>0</v>
      </c>
      <c r="AK11" s="62">
        <v>0</v>
      </c>
      <c r="AL11" s="68">
        <v>0</v>
      </c>
      <c r="AM11" s="62">
        <v>0</v>
      </c>
      <c r="AN11" s="81">
        <v>0</v>
      </c>
      <c r="AO11" s="81">
        <v>0</v>
      </c>
      <c r="AP11" s="81">
        <v>0</v>
      </c>
      <c r="AQ11" s="81">
        <v>0</v>
      </c>
      <c r="AR11" s="75">
        <v>0</v>
      </c>
      <c r="AS11" s="56">
        <v>0</v>
      </c>
      <c r="AT11" s="62">
        <v>0</v>
      </c>
      <c r="AU11" s="68">
        <v>0</v>
      </c>
      <c r="AV11" s="62">
        <v>0</v>
      </c>
      <c r="AW11" s="62">
        <v>0</v>
      </c>
      <c r="AX11" s="68">
        <v>0</v>
      </c>
      <c r="AY11" s="62">
        <v>0</v>
      </c>
      <c r="AZ11" s="81">
        <v>0</v>
      </c>
      <c r="BA11" s="81">
        <v>0</v>
      </c>
      <c r="BB11" s="81">
        <v>0</v>
      </c>
      <c r="BC11" s="81">
        <v>0</v>
      </c>
      <c r="BD11" s="75">
        <v>0</v>
      </c>
    </row>
    <row r="12" spans="2:56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7"/>
      <c r="AH12" s="63"/>
      <c r="AI12" s="69"/>
      <c r="AJ12" s="63"/>
      <c r="AK12" s="63"/>
      <c r="AL12" s="69"/>
      <c r="AM12" s="63"/>
      <c r="AN12" s="82"/>
      <c r="AO12" s="82"/>
      <c r="AP12" s="82"/>
      <c r="AQ12" s="82"/>
      <c r="AR12" s="76"/>
      <c r="AS12" s="57"/>
      <c r="AT12" s="63"/>
      <c r="AU12" s="69"/>
      <c r="AV12" s="63"/>
      <c r="AW12" s="63"/>
      <c r="AX12" s="69"/>
      <c r="AY12" s="63"/>
      <c r="AZ12" s="82"/>
      <c r="BA12" s="82"/>
      <c r="BB12" s="82"/>
      <c r="BC12" s="82"/>
      <c r="BD12" s="76"/>
    </row>
    <row r="13" spans="2:56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7"/>
      <c r="AH13" s="63"/>
      <c r="AI13" s="69"/>
      <c r="AJ13" s="63"/>
      <c r="AK13" s="63"/>
      <c r="AL13" s="69"/>
      <c r="AM13" s="63"/>
      <c r="AN13" s="82"/>
      <c r="AO13" s="82"/>
      <c r="AP13" s="82"/>
      <c r="AQ13" s="82"/>
      <c r="AR13" s="76"/>
      <c r="AS13" s="57"/>
      <c r="AT13" s="63"/>
      <c r="AU13" s="69"/>
      <c r="AV13" s="63"/>
      <c r="AW13" s="63"/>
      <c r="AX13" s="69"/>
      <c r="AY13" s="63"/>
      <c r="AZ13" s="82"/>
      <c r="BA13" s="82"/>
      <c r="BB13" s="82"/>
      <c r="BC13" s="82"/>
      <c r="BD13" s="76"/>
    </row>
    <row r="14" spans="2:56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7"/>
      <c r="AH14" s="63"/>
      <c r="AI14" s="69"/>
      <c r="AJ14" s="63"/>
      <c r="AK14" s="63"/>
      <c r="AL14" s="69"/>
      <c r="AM14" s="63"/>
      <c r="AN14" s="82"/>
      <c r="AO14" s="82"/>
      <c r="AP14" s="82"/>
      <c r="AQ14" s="82"/>
      <c r="AR14" s="76"/>
      <c r="AS14" s="57"/>
      <c r="AT14" s="63"/>
      <c r="AU14" s="69"/>
      <c r="AV14" s="63"/>
      <c r="AW14" s="63"/>
      <c r="AX14" s="69"/>
      <c r="AY14" s="63"/>
      <c r="AZ14" s="82"/>
      <c r="BA14" s="82"/>
      <c r="BB14" s="82"/>
      <c r="BC14" s="82"/>
      <c r="BD14" s="76"/>
    </row>
    <row r="15" spans="2:56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56"/>
      <c r="AH15" s="62"/>
      <c r="AI15" s="68"/>
      <c r="AJ15" s="62"/>
      <c r="AK15" s="62"/>
      <c r="AL15" s="68"/>
      <c r="AM15" s="62"/>
      <c r="AN15" s="81"/>
      <c r="AO15" s="81"/>
      <c r="AP15" s="81"/>
      <c r="AQ15" s="81"/>
      <c r="AR15" s="75"/>
      <c r="AS15" s="56"/>
      <c r="AT15" s="62"/>
      <c r="AU15" s="68"/>
      <c r="AV15" s="62"/>
      <c r="AW15" s="62"/>
      <c r="AX15" s="68"/>
      <c r="AY15" s="62"/>
      <c r="AZ15" s="81"/>
      <c r="BA15" s="81"/>
      <c r="BB15" s="81"/>
      <c r="BC15" s="81"/>
      <c r="BD15" s="75"/>
    </row>
    <row r="16" spans="2:56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56">
        <v>0</v>
      </c>
      <c r="AH16" s="62">
        <v>0</v>
      </c>
      <c r="AI16" s="68">
        <v>9426109.1999999993</v>
      </c>
      <c r="AJ16" s="62">
        <v>0</v>
      </c>
      <c r="AK16" s="62">
        <v>0</v>
      </c>
      <c r="AL16" s="68">
        <v>10392164.0736</v>
      </c>
      <c r="AM16" s="62">
        <v>0</v>
      </c>
      <c r="AN16" s="81">
        <v>0</v>
      </c>
      <c r="AO16" s="81">
        <v>13701333.664799999</v>
      </c>
      <c r="AP16" s="81">
        <v>0</v>
      </c>
      <c r="AQ16" s="81">
        <v>0</v>
      </c>
      <c r="AR16" s="75">
        <v>33519606.9384</v>
      </c>
      <c r="AS16" s="56">
        <v>0</v>
      </c>
      <c r="AT16" s="62">
        <v>0</v>
      </c>
      <c r="AU16" s="68">
        <v>4118482.4000000004</v>
      </c>
      <c r="AV16" s="62">
        <v>0</v>
      </c>
      <c r="AW16" s="62">
        <v>0</v>
      </c>
      <c r="AX16" s="68">
        <v>5366690.3843999999</v>
      </c>
      <c r="AY16" s="62">
        <v>0</v>
      </c>
      <c r="AZ16" s="81">
        <v>0</v>
      </c>
      <c r="BA16" s="81">
        <v>4817211.4676000001</v>
      </c>
      <c r="BB16" s="81">
        <v>0</v>
      </c>
      <c r="BC16" s="81">
        <v>0</v>
      </c>
      <c r="BD16" s="75">
        <v>14302384.251999997</v>
      </c>
    </row>
    <row r="17" spans="2:56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7"/>
      <c r="AH17" s="63"/>
      <c r="AI17" s="69"/>
      <c r="AJ17" s="63"/>
      <c r="AK17" s="63"/>
      <c r="AL17" s="69"/>
      <c r="AM17" s="63"/>
      <c r="AN17" s="82"/>
      <c r="AO17" s="82"/>
      <c r="AP17" s="82"/>
      <c r="AQ17" s="82"/>
      <c r="AR17" s="76"/>
      <c r="AS17" s="57"/>
      <c r="AT17" s="63"/>
      <c r="AU17" s="69"/>
      <c r="AV17" s="63"/>
      <c r="AW17" s="63"/>
      <c r="AX17" s="69"/>
      <c r="AY17" s="63"/>
      <c r="AZ17" s="82"/>
      <c r="BA17" s="82"/>
      <c r="BB17" s="82"/>
      <c r="BC17" s="82"/>
      <c r="BD17" s="76"/>
    </row>
    <row r="18" spans="2:56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7">
        <v>0</v>
      </c>
      <c r="AH18" s="63">
        <v>0</v>
      </c>
      <c r="AI18" s="69">
        <v>9426109.1999999993</v>
      </c>
      <c r="AJ18" s="63">
        <v>0</v>
      </c>
      <c r="AK18" s="63">
        <v>0</v>
      </c>
      <c r="AL18" s="69">
        <v>10392164.0736</v>
      </c>
      <c r="AM18" s="63">
        <v>0</v>
      </c>
      <c r="AN18" s="82">
        <v>0</v>
      </c>
      <c r="AO18" s="82">
        <v>13701333.664799999</v>
      </c>
      <c r="AP18" s="82">
        <v>0</v>
      </c>
      <c r="AQ18" s="82">
        <v>0</v>
      </c>
      <c r="AR18" s="76">
        <v>33519606.9384</v>
      </c>
      <c r="AS18" s="57">
        <v>0</v>
      </c>
      <c r="AT18" s="63">
        <v>0</v>
      </c>
      <c r="AU18" s="69">
        <v>4118482.4000000004</v>
      </c>
      <c r="AV18" s="63">
        <v>0</v>
      </c>
      <c r="AW18" s="63">
        <v>0</v>
      </c>
      <c r="AX18" s="69">
        <v>5366690.3843999999</v>
      </c>
      <c r="AY18" s="63">
        <v>0</v>
      </c>
      <c r="AZ18" s="82">
        <v>0</v>
      </c>
      <c r="BA18" s="82">
        <v>4817211.4676000001</v>
      </c>
      <c r="BB18" s="82">
        <v>0</v>
      </c>
      <c r="BC18" s="82">
        <v>0</v>
      </c>
      <c r="BD18" s="76">
        <v>14302384.251999997</v>
      </c>
    </row>
    <row r="19" spans="2:56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7"/>
      <c r="AH19" s="63"/>
      <c r="AI19" s="69"/>
      <c r="AJ19" s="63"/>
      <c r="AK19" s="63"/>
      <c r="AL19" s="69"/>
      <c r="AM19" s="63"/>
      <c r="AN19" s="82"/>
      <c r="AO19" s="82"/>
      <c r="AP19" s="82"/>
      <c r="AQ19" s="82"/>
      <c r="AR19" s="76"/>
      <c r="AS19" s="57"/>
      <c r="AT19" s="63"/>
      <c r="AU19" s="69"/>
      <c r="AV19" s="63"/>
      <c r="AW19" s="63"/>
      <c r="AX19" s="69"/>
      <c r="AY19" s="63"/>
      <c r="AZ19" s="82"/>
      <c r="BA19" s="82"/>
      <c r="BB19" s="82"/>
      <c r="BC19" s="82"/>
      <c r="BD19" s="76"/>
    </row>
    <row r="20" spans="2:56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7"/>
      <c r="AH20" s="63"/>
      <c r="AI20" s="69"/>
      <c r="AJ20" s="63"/>
      <c r="AK20" s="63"/>
      <c r="AL20" s="69"/>
      <c r="AM20" s="63"/>
      <c r="AN20" s="82"/>
      <c r="AO20" s="82"/>
      <c r="AP20" s="82"/>
      <c r="AQ20" s="82"/>
      <c r="AR20" s="76"/>
      <c r="AS20" s="57"/>
      <c r="AT20" s="63"/>
      <c r="AU20" s="69"/>
      <c r="AV20" s="63"/>
      <c r="AW20" s="63"/>
      <c r="AX20" s="69"/>
      <c r="AY20" s="63"/>
      <c r="AZ20" s="82"/>
      <c r="BA20" s="82"/>
      <c r="BB20" s="82"/>
      <c r="BC20" s="82"/>
      <c r="BD20" s="76"/>
    </row>
    <row r="21" spans="2:56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7"/>
      <c r="AH21" s="63"/>
      <c r="AI21" s="69"/>
      <c r="AJ21" s="63"/>
      <c r="AK21" s="63"/>
      <c r="AL21" s="69"/>
      <c r="AM21" s="63"/>
      <c r="AN21" s="82"/>
      <c r="AO21" s="82"/>
      <c r="AP21" s="82"/>
      <c r="AQ21" s="82"/>
      <c r="AR21" s="76"/>
      <c r="AS21" s="57"/>
      <c r="AT21" s="63"/>
      <c r="AU21" s="69"/>
      <c r="AV21" s="63"/>
      <c r="AW21" s="63"/>
      <c r="AX21" s="69"/>
      <c r="AY21" s="63"/>
      <c r="AZ21" s="82"/>
      <c r="BA21" s="82"/>
      <c r="BB21" s="82"/>
      <c r="BC21" s="82"/>
      <c r="BD21" s="76"/>
    </row>
    <row r="22" spans="2:56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56"/>
      <c r="AH22" s="62"/>
      <c r="AI22" s="68"/>
      <c r="AJ22" s="62"/>
      <c r="AK22" s="62"/>
      <c r="AL22" s="68"/>
      <c r="AM22" s="62"/>
      <c r="AN22" s="81"/>
      <c r="AO22" s="81"/>
      <c r="AP22" s="81"/>
      <c r="AQ22" s="81"/>
      <c r="AR22" s="75"/>
      <c r="AS22" s="56"/>
      <c r="AT22" s="62"/>
      <c r="AU22" s="68"/>
      <c r="AV22" s="62"/>
      <c r="AW22" s="62"/>
      <c r="AX22" s="68"/>
      <c r="AY22" s="62"/>
      <c r="AZ22" s="81"/>
      <c r="BA22" s="81"/>
      <c r="BB22" s="81"/>
      <c r="BC22" s="81"/>
      <c r="BD22" s="75"/>
    </row>
    <row r="23" spans="2:56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56"/>
      <c r="AH23" s="62"/>
      <c r="AI23" s="68"/>
      <c r="AJ23" s="62"/>
      <c r="AK23" s="62"/>
      <c r="AL23" s="68"/>
      <c r="AM23" s="62"/>
      <c r="AN23" s="81"/>
      <c r="AO23" s="81"/>
      <c r="AP23" s="81"/>
      <c r="AQ23" s="81"/>
      <c r="AR23" s="75"/>
      <c r="AS23" s="56"/>
      <c r="AT23" s="62"/>
      <c r="AU23" s="68"/>
      <c r="AV23" s="62"/>
      <c r="AW23" s="62"/>
      <c r="AX23" s="68"/>
      <c r="AY23" s="62"/>
      <c r="AZ23" s="81"/>
      <c r="BA23" s="81"/>
      <c r="BB23" s="81"/>
      <c r="BC23" s="81"/>
      <c r="BD23" s="75"/>
    </row>
    <row r="24" spans="2:56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7"/>
      <c r="AH24" s="63"/>
      <c r="AI24" s="69"/>
      <c r="AJ24" s="63"/>
      <c r="AK24" s="63"/>
      <c r="AL24" s="69"/>
      <c r="AM24" s="63"/>
      <c r="AN24" s="82"/>
      <c r="AO24" s="82"/>
      <c r="AP24" s="82"/>
      <c r="AQ24" s="82"/>
      <c r="AR24" s="76"/>
      <c r="AS24" s="57"/>
      <c r="AT24" s="63"/>
      <c r="AU24" s="69"/>
      <c r="AV24" s="63"/>
      <c r="AW24" s="63"/>
      <c r="AX24" s="69"/>
      <c r="AY24" s="63"/>
      <c r="AZ24" s="82"/>
      <c r="BA24" s="82"/>
      <c r="BB24" s="82"/>
      <c r="BC24" s="82"/>
      <c r="BD24" s="76"/>
    </row>
    <row r="25" spans="2:56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7"/>
      <c r="AH25" s="63"/>
      <c r="AI25" s="69"/>
      <c r="AJ25" s="63"/>
      <c r="AK25" s="63"/>
      <c r="AL25" s="69"/>
      <c r="AM25" s="63"/>
      <c r="AN25" s="82"/>
      <c r="AO25" s="82"/>
      <c r="AP25" s="82"/>
      <c r="AQ25" s="82"/>
      <c r="AR25" s="76"/>
      <c r="AS25" s="57"/>
      <c r="AT25" s="63"/>
      <c r="AU25" s="69"/>
      <c r="AV25" s="63"/>
      <c r="AW25" s="63"/>
      <c r="AX25" s="69"/>
      <c r="AY25" s="63"/>
      <c r="AZ25" s="82"/>
      <c r="BA25" s="82"/>
      <c r="BB25" s="82"/>
      <c r="BC25" s="82"/>
      <c r="BD25" s="76"/>
    </row>
    <row r="26" spans="2:56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56">
        <v>23346639.129999999</v>
      </c>
      <c r="AH26" s="62">
        <v>23417461.259999998</v>
      </c>
      <c r="AI26" s="68">
        <v>89568675.979999989</v>
      </c>
      <c r="AJ26" s="62">
        <v>89599259.479999989</v>
      </c>
      <c r="AK26" s="62">
        <v>89657687.199999988</v>
      </c>
      <c r="AL26" s="68">
        <v>89704933.219999999</v>
      </c>
      <c r="AM26" s="62">
        <v>89776214.769999996</v>
      </c>
      <c r="AN26" s="81">
        <v>89816107.579999998</v>
      </c>
      <c r="AO26" s="81">
        <v>95998361.949999988</v>
      </c>
      <c r="AP26" s="81">
        <v>96267482.030000001</v>
      </c>
      <c r="AQ26" s="81">
        <v>96416100.75999999</v>
      </c>
      <c r="AR26" s="75">
        <v>873568923.36708879</v>
      </c>
      <c r="AS26" s="56">
        <v>140346225.92000002</v>
      </c>
      <c r="AT26" s="62">
        <v>111253396.72999999</v>
      </c>
      <c r="AU26" s="68">
        <v>99193529.210000008</v>
      </c>
      <c r="AV26" s="62">
        <v>127806441.41999999</v>
      </c>
      <c r="AW26" s="62">
        <v>136844213.22999999</v>
      </c>
      <c r="AX26" s="68">
        <v>128834444.46000001</v>
      </c>
      <c r="AY26" s="62">
        <v>134069840.86000001</v>
      </c>
      <c r="AZ26" s="81">
        <v>125988740.12</v>
      </c>
      <c r="BA26" s="81">
        <v>150818487.09999999</v>
      </c>
      <c r="BB26" s="81">
        <v>152113404.26999998</v>
      </c>
      <c r="BC26" s="81">
        <v>126122114.35999998</v>
      </c>
      <c r="BD26" s="75">
        <v>1433390837.5599999</v>
      </c>
    </row>
    <row r="27" spans="2:56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7"/>
      <c r="AH27" s="63"/>
      <c r="AI27" s="69"/>
      <c r="AJ27" s="63"/>
      <c r="AK27" s="63"/>
      <c r="AL27" s="69"/>
      <c r="AM27" s="63"/>
      <c r="AN27" s="82"/>
      <c r="AO27" s="82"/>
      <c r="AP27" s="82"/>
      <c r="AQ27" s="82"/>
      <c r="AR27" s="76"/>
      <c r="AS27" s="57"/>
      <c r="AT27" s="63"/>
      <c r="AU27" s="69"/>
      <c r="AV27" s="63"/>
      <c r="AW27" s="63"/>
      <c r="AX27" s="69"/>
      <c r="AY27" s="63"/>
      <c r="AZ27" s="82"/>
      <c r="BA27" s="82"/>
      <c r="BB27" s="82"/>
      <c r="BC27" s="82"/>
      <c r="BD27" s="76"/>
    </row>
    <row r="28" spans="2:56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7"/>
      <c r="AH28" s="63"/>
      <c r="AI28" s="69"/>
      <c r="AJ28" s="63"/>
      <c r="AK28" s="63"/>
      <c r="AL28" s="69"/>
      <c r="AM28" s="63"/>
      <c r="AN28" s="82"/>
      <c r="AO28" s="82"/>
      <c r="AP28" s="82"/>
      <c r="AQ28" s="82"/>
      <c r="AR28" s="76"/>
      <c r="AS28" s="57"/>
      <c r="AT28" s="63"/>
      <c r="AU28" s="69"/>
      <c r="AV28" s="63"/>
      <c r="AW28" s="63"/>
      <c r="AX28" s="69"/>
      <c r="AY28" s="63"/>
      <c r="AZ28" s="82"/>
      <c r="BA28" s="82"/>
      <c r="BB28" s="82"/>
      <c r="BC28" s="82"/>
      <c r="BD28" s="76"/>
    </row>
    <row r="29" spans="2:56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7"/>
      <c r="AH29" s="63"/>
      <c r="AI29" s="69"/>
      <c r="AJ29" s="63"/>
      <c r="AK29" s="63"/>
      <c r="AL29" s="69"/>
      <c r="AM29" s="63"/>
      <c r="AN29" s="82"/>
      <c r="AO29" s="82"/>
      <c r="AP29" s="82"/>
      <c r="AQ29" s="82"/>
      <c r="AR29" s="76"/>
      <c r="AS29" s="57"/>
      <c r="AT29" s="63"/>
      <c r="AU29" s="69"/>
      <c r="AV29" s="63"/>
      <c r="AW29" s="63"/>
      <c r="AX29" s="69"/>
      <c r="AY29" s="63"/>
      <c r="AZ29" s="82"/>
      <c r="BA29" s="82"/>
      <c r="BB29" s="82"/>
      <c r="BC29" s="82"/>
      <c r="BD29" s="76"/>
    </row>
    <row r="30" spans="2:56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7"/>
      <c r="AH30" s="63"/>
      <c r="AI30" s="69"/>
      <c r="AJ30" s="63"/>
      <c r="AK30" s="63"/>
      <c r="AL30" s="69"/>
      <c r="AM30" s="63"/>
      <c r="AN30" s="82"/>
      <c r="AO30" s="82"/>
      <c r="AP30" s="82"/>
      <c r="AQ30" s="82"/>
      <c r="AR30" s="76"/>
      <c r="AS30" s="57"/>
      <c r="AT30" s="63"/>
      <c r="AU30" s="69"/>
      <c r="AV30" s="63"/>
      <c r="AW30" s="63"/>
      <c r="AX30" s="69"/>
      <c r="AY30" s="63"/>
      <c r="AZ30" s="82"/>
      <c r="BA30" s="82"/>
      <c r="BB30" s="82"/>
      <c r="BC30" s="82"/>
      <c r="BD30" s="76"/>
    </row>
    <row r="31" spans="2:56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7"/>
      <c r="AH31" s="63"/>
      <c r="AI31" s="69"/>
      <c r="AJ31" s="63"/>
      <c r="AK31" s="63"/>
      <c r="AL31" s="69"/>
      <c r="AM31" s="63"/>
      <c r="AN31" s="82"/>
      <c r="AO31" s="82"/>
      <c r="AP31" s="82"/>
      <c r="AQ31" s="82"/>
      <c r="AR31" s="76"/>
      <c r="AS31" s="57"/>
      <c r="AT31" s="63"/>
      <c r="AU31" s="69"/>
      <c r="AV31" s="63"/>
      <c r="AW31" s="63"/>
      <c r="AX31" s="69"/>
      <c r="AY31" s="63"/>
      <c r="AZ31" s="82"/>
      <c r="BA31" s="82"/>
      <c r="BB31" s="82"/>
      <c r="BC31" s="82"/>
      <c r="BD31" s="76"/>
    </row>
    <row r="32" spans="2:56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7"/>
      <c r="AH32" s="63"/>
      <c r="AI32" s="69"/>
      <c r="AJ32" s="63"/>
      <c r="AK32" s="63"/>
      <c r="AL32" s="69"/>
      <c r="AM32" s="63"/>
      <c r="AN32" s="82"/>
      <c r="AO32" s="82"/>
      <c r="AP32" s="82"/>
      <c r="AQ32" s="82"/>
      <c r="AR32" s="76"/>
      <c r="AS32" s="57"/>
      <c r="AT32" s="63"/>
      <c r="AU32" s="69"/>
      <c r="AV32" s="63"/>
      <c r="AW32" s="63"/>
      <c r="AX32" s="69"/>
      <c r="AY32" s="63"/>
      <c r="AZ32" s="82"/>
      <c r="BA32" s="82"/>
      <c r="BB32" s="82"/>
      <c r="BC32" s="82"/>
      <c r="BD32" s="76"/>
    </row>
    <row r="33" spans="2:56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7"/>
      <c r="AH33" s="63"/>
      <c r="AI33" s="69"/>
      <c r="AJ33" s="63"/>
      <c r="AK33" s="63"/>
      <c r="AL33" s="69"/>
      <c r="AM33" s="63"/>
      <c r="AN33" s="82"/>
      <c r="AO33" s="82"/>
      <c r="AP33" s="82"/>
      <c r="AQ33" s="82"/>
      <c r="AR33" s="76"/>
      <c r="AS33" s="57"/>
      <c r="AT33" s="63"/>
      <c r="AU33" s="69"/>
      <c r="AV33" s="63"/>
      <c r="AW33" s="63"/>
      <c r="AX33" s="69"/>
      <c r="AY33" s="63"/>
      <c r="AZ33" s="82"/>
      <c r="BA33" s="82"/>
      <c r="BB33" s="82"/>
      <c r="BC33" s="82"/>
      <c r="BD33" s="76"/>
    </row>
    <row r="34" spans="2:56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7"/>
      <c r="AH34" s="63"/>
      <c r="AI34" s="69"/>
      <c r="AJ34" s="63"/>
      <c r="AK34" s="63"/>
      <c r="AL34" s="69"/>
      <c r="AM34" s="63"/>
      <c r="AN34" s="82"/>
      <c r="AO34" s="82"/>
      <c r="AP34" s="82"/>
      <c r="AQ34" s="82"/>
      <c r="AR34" s="76"/>
      <c r="AS34" s="57"/>
      <c r="AT34" s="63"/>
      <c r="AU34" s="69"/>
      <c r="AV34" s="63"/>
      <c r="AW34" s="63"/>
      <c r="AX34" s="69"/>
      <c r="AY34" s="63"/>
      <c r="AZ34" s="82"/>
      <c r="BA34" s="82"/>
      <c r="BB34" s="82"/>
      <c r="BC34" s="82"/>
      <c r="BD34" s="76"/>
    </row>
    <row r="35" spans="2:56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7"/>
      <c r="AH35" s="63"/>
      <c r="AI35" s="69"/>
      <c r="AJ35" s="63"/>
      <c r="AK35" s="63"/>
      <c r="AL35" s="69"/>
      <c r="AM35" s="63"/>
      <c r="AN35" s="82"/>
      <c r="AO35" s="82"/>
      <c r="AP35" s="82"/>
      <c r="AQ35" s="82"/>
      <c r="AR35" s="76"/>
      <c r="AS35" s="57"/>
      <c r="AT35" s="63"/>
      <c r="AU35" s="69"/>
      <c r="AV35" s="63"/>
      <c r="AW35" s="63"/>
      <c r="AX35" s="69"/>
      <c r="AY35" s="63"/>
      <c r="AZ35" s="82"/>
      <c r="BA35" s="82"/>
      <c r="BB35" s="82"/>
      <c r="BC35" s="82"/>
      <c r="BD35" s="76"/>
    </row>
    <row r="36" spans="2:56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7"/>
      <c r="AH36" s="63"/>
      <c r="AI36" s="69"/>
      <c r="AJ36" s="63"/>
      <c r="AK36" s="63"/>
      <c r="AL36" s="69"/>
      <c r="AM36" s="63"/>
      <c r="AN36" s="82"/>
      <c r="AO36" s="82"/>
      <c r="AP36" s="82"/>
      <c r="AQ36" s="82"/>
      <c r="AR36" s="76"/>
      <c r="AS36" s="57"/>
      <c r="AT36" s="63"/>
      <c r="AU36" s="69"/>
      <c r="AV36" s="63"/>
      <c r="AW36" s="63"/>
      <c r="AX36" s="69"/>
      <c r="AY36" s="63"/>
      <c r="AZ36" s="82"/>
      <c r="BA36" s="82"/>
      <c r="BB36" s="82"/>
      <c r="BC36" s="82"/>
      <c r="BD36" s="76"/>
    </row>
    <row r="37" spans="2:56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7"/>
      <c r="AH37" s="63"/>
      <c r="AI37" s="69"/>
      <c r="AJ37" s="63"/>
      <c r="AK37" s="63"/>
      <c r="AL37" s="69"/>
      <c r="AM37" s="63"/>
      <c r="AN37" s="82"/>
      <c r="AO37" s="82"/>
      <c r="AP37" s="82"/>
      <c r="AQ37" s="82"/>
      <c r="AR37" s="76"/>
      <c r="AS37" s="57"/>
      <c r="AT37" s="63"/>
      <c r="AU37" s="69"/>
      <c r="AV37" s="63"/>
      <c r="AW37" s="63"/>
      <c r="AX37" s="69"/>
      <c r="AY37" s="63"/>
      <c r="AZ37" s="82"/>
      <c r="BA37" s="82"/>
      <c r="BB37" s="82"/>
      <c r="BC37" s="82"/>
      <c r="BD37" s="76"/>
    </row>
    <row r="38" spans="2:56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7"/>
      <c r="AH38" s="63"/>
      <c r="AI38" s="69"/>
      <c r="AJ38" s="63"/>
      <c r="AK38" s="63"/>
      <c r="AL38" s="69"/>
      <c r="AM38" s="63"/>
      <c r="AN38" s="82"/>
      <c r="AO38" s="82"/>
      <c r="AP38" s="82"/>
      <c r="AQ38" s="82"/>
      <c r="AR38" s="76"/>
      <c r="AS38" s="57"/>
      <c r="AT38" s="63"/>
      <c r="AU38" s="69"/>
      <c r="AV38" s="63"/>
      <c r="AW38" s="63"/>
      <c r="AX38" s="69"/>
      <c r="AY38" s="63"/>
      <c r="AZ38" s="82"/>
      <c r="BA38" s="82"/>
      <c r="BB38" s="82"/>
      <c r="BC38" s="82"/>
      <c r="BD38" s="76"/>
    </row>
    <row r="39" spans="2:56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7">
        <v>12994369.859999999</v>
      </c>
      <c r="AH39" s="63">
        <v>12994369.859999999</v>
      </c>
      <c r="AI39" s="69">
        <v>12994369.859999999</v>
      </c>
      <c r="AJ39" s="63">
        <v>12994369.859999999</v>
      </c>
      <c r="AK39" s="63">
        <v>12994369.859999999</v>
      </c>
      <c r="AL39" s="69">
        <v>12994369.859999999</v>
      </c>
      <c r="AM39" s="63">
        <v>12994369.859999999</v>
      </c>
      <c r="AN39" s="82">
        <v>12994369.859999999</v>
      </c>
      <c r="AO39" s="82">
        <v>12994369.859999999</v>
      </c>
      <c r="AP39" s="82">
        <v>12994369.859999999</v>
      </c>
      <c r="AQ39" s="82">
        <v>12994369.859999999</v>
      </c>
      <c r="AR39" s="76">
        <v>142938068.45988235</v>
      </c>
      <c r="AS39" s="57">
        <v>9283216.9800000004</v>
      </c>
      <c r="AT39" s="63">
        <v>8324617.8499999996</v>
      </c>
      <c r="AU39" s="69">
        <v>8562316.3800000008</v>
      </c>
      <c r="AV39" s="63">
        <v>9383786.1300000008</v>
      </c>
      <c r="AW39" s="63">
        <v>9025349.8399999999</v>
      </c>
      <c r="AX39" s="69">
        <v>8091761.4100000001</v>
      </c>
      <c r="AY39" s="63">
        <v>9471891.8800000008</v>
      </c>
      <c r="AZ39" s="82">
        <v>8546365.1300000008</v>
      </c>
      <c r="BA39" s="82">
        <v>8767482.6999999993</v>
      </c>
      <c r="BB39" s="82">
        <v>8703015.9199999999</v>
      </c>
      <c r="BC39" s="82">
        <v>8079932.3600000003</v>
      </c>
      <c r="BD39" s="76">
        <v>96239736.580000013</v>
      </c>
    </row>
    <row r="40" spans="2:56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7">
        <v>8225714.3799999999</v>
      </c>
      <c r="AH40" s="63">
        <v>8225714.3799999999</v>
      </c>
      <c r="AI40" s="69">
        <v>8225714.3799999999</v>
      </c>
      <c r="AJ40" s="63">
        <v>8225714.3799999999</v>
      </c>
      <c r="AK40" s="63">
        <v>8225714.3799999999</v>
      </c>
      <c r="AL40" s="69">
        <v>8225714.3799999999</v>
      </c>
      <c r="AM40" s="63">
        <v>8225714.3799999999</v>
      </c>
      <c r="AN40" s="82">
        <v>8225714.3799999999</v>
      </c>
      <c r="AO40" s="82">
        <v>8225714.3799999999</v>
      </c>
      <c r="AP40" s="82">
        <v>8225714.3799999999</v>
      </c>
      <c r="AQ40" s="82">
        <v>8225714.3799999999</v>
      </c>
      <c r="AR40" s="76">
        <v>90482858.186968371</v>
      </c>
      <c r="AS40" s="57">
        <v>2367271.5099999998</v>
      </c>
      <c r="AT40" s="63">
        <v>2048284.5</v>
      </c>
      <c r="AU40" s="69">
        <v>2029994.02</v>
      </c>
      <c r="AV40" s="63">
        <v>2139872.31</v>
      </c>
      <c r="AW40" s="63">
        <v>1974381.03</v>
      </c>
      <c r="AX40" s="69">
        <v>1693619.83</v>
      </c>
      <c r="AY40" s="63">
        <v>1893367.66</v>
      </c>
      <c r="AZ40" s="82">
        <v>1625217.09</v>
      </c>
      <c r="BA40" s="82">
        <v>1581490.56</v>
      </c>
      <c r="BB40" s="82">
        <v>1483267.94</v>
      </c>
      <c r="BC40" s="82">
        <v>1295190.57</v>
      </c>
      <c r="BD40" s="76">
        <v>20131957</v>
      </c>
    </row>
    <row r="41" spans="2:56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7"/>
      <c r="AH41" s="63"/>
      <c r="AI41" s="69"/>
      <c r="AJ41" s="63"/>
      <c r="AK41" s="63"/>
      <c r="AL41" s="69"/>
      <c r="AM41" s="63"/>
      <c r="AN41" s="82"/>
      <c r="AO41" s="82"/>
      <c r="AP41" s="82"/>
      <c r="AQ41" s="82"/>
      <c r="AR41" s="76"/>
      <c r="AS41" s="57"/>
      <c r="AT41" s="63"/>
      <c r="AU41" s="69"/>
      <c r="AV41" s="63"/>
      <c r="AW41" s="63"/>
      <c r="AX41" s="69"/>
      <c r="AY41" s="63"/>
      <c r="AZ41" s="82"/>
      <c r="BA41" s="82"/>
      <c r="BB41" s="82"/>
      <c r="BC41" s="82"/>
      <c r="BD41" s="76"/>
    </row>
    <row r="42" spans="2:56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7">
        <v>2126554.89</v>
      </c>
      <c r="AH42" s="63">
        <v>2197377.02</v>
      </c>
      <c r="AI42" s="69">
        <v>2222001.6899999976</v>
      </c>
      <c r="AJ42" s="63">
        <v>2252585.1899999976</v>
      </c>
      <c r="AK42" s="63">
        <v>2311012.91</v>
      </c>
      <c r="AL42" s="69">
        <v>2358258.9299999997</v>
      </c>
      <c r="AM42" s="63">
        <v>2429540.48</v>
      </c>
      <c r="AN42" s="82">
        <v>2469433.29</v>
      </c>
      <c r="AO42" s="82">
        <v>8651687.6600000001</v>
      </c>
      <c r="AP42" s="82">
        <v>8920807.7400000002</v>
      </c>
      <c r="AQ42" s="82">
        <v>9069426.4699999988</v>
      </c>
      <c r="AR42" s="76">
        <v>45008686.269999981</v>
      </c>
      <c r="AS42" s="57">
        <v>3868663.9800000042</v>
      </c>
      <c r="AT42" s="63">
        <v>7003382.599999994</v>
      </c>
      <c r="AU42" s="69">
        <v>7369458.6099999994</v>
      </c>
      <c r="AV42" s="63">
        <v>8577967.1299999952</v>
      </c>
      <c r="AW42" s="63">
        <v>13519863.640000001</v>
      </c>
      <c r="AX42" s="69">
        <v>14814081.66</v>
      </c>
      <c r="AY42" s="63">
        <v>14365448.42</v>
      </c>
      <c r="AZ42" s="82">
        <v>15017135.649999999</v>
      </c>
      <c r="BA42" s="82">
        <v>24087168.269999996</v>
      </c>
      <c r="BB42" s="82">
        <v>24723401.069999997</v>
      </c>
      <c r="BC42" s="82">
        <v>27319157.439999998</v>
      </c>
      <c r="BD42" s="76">
        <v>160665728.36999989</v>
      </c>
    </row>
    <row r="43" spans="2:56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56"/>
      <c r="AH43" s="62"/>
      <c r="AI43" s="68"/>
      <c r="AJ43" s="62"/>
      <c r="AK43" s="62"/>
      <c r="AL43" s="68"/>
      <c r="AM43" s="62"/>
      <c r="AN43" s="81"/>
      <c r="AO43" s="81"/>
      <c r="AP43" s="81"/>
      <c r="AQ43" s="81"/>
      <c r="AR43" s="75"/>
      <c r="AS43" s="56"/>
      <c r="AT43" s="62"/>
      <c r="AU43" s="68"/>
      <c r="AV43" s="62"/>
      <c r="AW43" s="62"/>
      <c r="AX43" s="68"/>
      <c r="AY43" s="62"/>
      <c r="AZ43" s="81"/>
      <c r="BA43" s="81"/>
      <c r="BB43" s="81"/>
      <c r="BC43" s="81"/>
      <c r="BD43" s="75"/>
    </row>
    <row r="44" spans="2:56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56"/>
      <c r="AH44" s="62"/>
      <c r="AI44" s="68"/>
      <c r="AJ44" s="62"/>
      <c r="AK44" s="62"/>
      <c r="AL44" s="68"/>
      <c r="AM44" s="62"/>
      <c r="AN44" s="81"/>
      <c r="AO44" s="81"/>
      <c r="AP44" s="81"/>
      <c r="AQ44" s="81"/>
      <c r="AR44" s="75"/>
      <c r="AS44" s="56"/>
      <c r="AT44" s="62"/>
      <c r="AU44" s="68"/>
      <c r="AV44" s="62"/>
      <c r="AW44" s="62"/>
      <c r="AX44" s="68"/>
      <c r="AY44" s="62"/>
      <c r="AZ44" s="81"/>
      <c r="BA44" s="81"/>
      <c r="BB44" s="81"/>
      <c r="BC44" s="81"/>
      <c r="BD44" s="75"/>
    </row>
    <row r="45" spans="2:56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56"/>
      <c r="AH45" s="62"/>
      <c r="AI45" s="68"/>
      <c r="AJ45" s="62"/>
      <c r="AK45" s="62"/>
      <c r="AL45" s="68"/>
      <c r="AM45" s="62"/>
      <c r="AN45" s="81"/>
      <c r="AO45" s="81"/>
      <c r="AP45" s="81"/>
      <c r="AQ45" s="81"/>
      <c r="AR45" s="75"/>
      <c r="AS45" s="56"/>
      <c r="AT45" s="62"/>
      <c r="AU45" s="68"/>
      <c r="AV45" s="62"/>
      <c r="AW45" s="62"/>
      <c r="AX45" s="68"/>
      <c r="AY45" s="62"/>
      <c r="AZ45" s="81"/>
      <c r="BA45" s="81"/>
      <c r="BB45" s="81"/>
      <c r="BC45" s="81"/>
      <c r="BD45" s="75"/>
    </row>
    <row r="46" spans="2:56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56">
        <v>0</v>
      </c>
      <c r="AH46" s="62">
        <v>0</v>
      </c>
      <c r="AI46" s="68">
        <v>66126590.049999997</v>
      </c>
      <c r="AJ46" s="62">
        <v>66126590.049999997</v>
      </c>
      <c r="AK46" s="62">
        <v>66126590.049999997</v>
      </c>
      <c r="AL46" s="68">
        <v>66126590.049999997</v>
      </c>
      <c r="AM46" s="62">
        <v>66126590.049999997</v>
      </c>
      <c r="AN46" s="81">
        <v>66126590.049999997</v>
      </c>
      <c r="AO46" s="81">
        <v>66126590.049999997</v>
      </c>
      <c r="AP46" s="81">
        <v>66126590.049999997</v>
      </c>
      <c r="AQ46" s="81">
        <v>66126590.049999997</v>
      </c>
      <c r="AR46" s="75">
        <v>595139310.45023811</v>
      </c>
      <c r="AS46" s="56">
        <v>124827073.45</v>
      </c>
      <c r="AT46" s="62">
        <v>93877111.780000001</v>
      </c>
      <c r="AU46" s="68">
        <v>81231760.200000003</v>
      </c>
      <c r="AV46" s="62">
        <v>107704815.84999999</v>
      </c>
      <c r="AW46" s="62">
        <v>112324618.72</v>
      </c>
      <c r="AX46" s="68">
        <v>104234981.56</v>
      </c>
      <c r="AY46" s="62">
        <v>108339132.90000001</v>
      </c>
      <c r="AZ46" s="81">
        <v>100800022.25</v>
      </c>
      <c r="BA46" s="81">
        <v>116382345.56999999</v>
      </c>
      <c r="BB46" s="81">
        <v>117203719.34</v>
      </c>
      <c r="BC46" s="81">
        <v>89427833.989999995</v>
      </c>
      <c r="BD46" s="76">
        <v>1156353415.6099999</v>
      </c>
    </row>
    <row r="47" spans="2:56" s="25" customFormat="1" ht="12" customHeight="1" outlineLevel="2" x14ac:dyDescent="0.2">
      <c r="B47" s="22"/>
      <c r="C47" s="23"/>
      <c r="D47" s="53" t="s">
        <v>99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56">
        <v>0</v>
      </c>
      <c r="AH47" s="62">
        <v>0</v>
      </c>
      <c r="AI47" s="68">
        <v>0</v>
      </c>
      <c r="AJ47" s="62">
        <v>0</v>
      </c>
      <c r="AK47" s="62">
        <v>0</v>
      </c>
      <c r="AL47" s="68">
        <v>0</v>
      </c>
      <c r="AM47" s="62">
        <v>0</v>
      </c>
      <c r="AN47" s="81">
        <v>0</v>
      </c>
      <c r="AO47" s="81">
        <v>0</v>
      </c>
      <c r="AP47" s="81">
        <v>0</v>
      </c>
      <c r="AQ47" s="81">
        <v>0</v>
      </c>
      <c r="AR47" s="75">
        <v>0</v>
      </c>
      <c r="AS47" s="56">
        <v>0</v>
      </c>
      <c r="AT47" s="62">
        <v>0</v>
      </c>
      <c r="AU47" s="68">
        <v>0</v>
      </c>
      <c r="AV47" s="62">
        <v>0</v>
      </c>
      <c r="AW47" s="62">
        <v>0</v>
      </c>
      <c r="AX47" s="68">
        <v>0</v>
      </c>
      <c r="AY47" s="62">
        <v>0</v>
      </c>
      <c r="AZ47" s="81">
        <v>0</v>
      </c>
      <c r="BA47" s="81">
        <v>0</v>
      </c>
      <c r="BB47" s="81">
        <v>0</v>
      </c>
      <c r="BC47" s="81">
        <v>0</v>
      </c>
      <c r="BD47" s="76">
        <v>0</v>
      </c>
    </row>
    <row r="48" spans="2:56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49"/>
      <c r="AD48" s="49"/>
      <c r="AE48" s="49"/>
      <c r="AF48" s="49"/>
      <c r="AG48" s="56"/>
      <c r="AH48" s="62"/>
      <c r="AI48" s="68"/>
      <c r="AJ48" s="62"/>
      <c r="AK48" s="62"/>
      <c r="AL48" s="68"/>
      <c r="AM48" s="62"/>
      <c r="AN48" s="81"/>
      <c r="AO48" s="81"/>
      <c r="AP48" s="81"/>
      <c r="AQ48" s="81"/>
      <c r="AR48" s="75"/>
      <c r="AS48" s="56"/>
      <c r="AT48" s="62"/>
      <c r="AU48" s="68"/>
      <c r="AV48" s="62"/>
      <c r="AW48" s="62"/>
      <c r="AX48" s="68"/>
      <c r="AY48" s="62"/>
      <c r="AZ48" s="81"/>
      <c r="BA48" s="81"/>
      <c r="BB48" s="81"/>
      <c r="BC48" s="81"/>
      <c r="BD48" s="75"/>
    </row>
    <row r="49" spans="2:56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49"/>
      <c r="AD49" s="49"/>
      <c r="AE49" s="49"/>
      <c r="AF49" s="49"/>
      <c r="AG49" s="56"/>
      <c r="AH49" s="62"/>
      <c r="AI49" s="68"/>
      <c r="AJ49" s="62"/>
      <c r="AK49" s="62"/>
      <c r="AL49" s="68"/>
      <c r="AM49" s="62"/>
      <c r="AN49" s="81"/>
      <c r="AO49" s="81"/>
      <c r="AP49" s="81"/>
      <c r="AQ49" s="81"/>
      <c r="AR49" s="75"/>
      <c r="AS49" s="56"/>
      <c r="AT49" s="62"/>
      <c r="AU49" s="68"/>
      <c r="AV49" s="62"/>
      <c r="AW49" s="62"/>
      <c r="AX49" s="68"/>
      <c r="AY49" s="62"/>
      <c r="AZ49" s="81"/>
      <c r="BA49" s="81"/>
      <c r="BB49" s="81"/>
      <c r="BC49" s="81"/>
      <c r="BD49" s="75"/>
    </row>
    <row r="50" spans="2:56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49"/>
      <c r="AD50" s="49"/>
      <c r="AE50" s="49"/>
      <c r="AF50" s="49"/>
      <c r="AG50" s="56"/>
      <c r="AH50" s="62"/>
      <c r="AI50" s="68"/>
      <c r="AJ50" s="62"/>
      <c r="AK50" s="62"/>
      <c r="AL50" s="68"/>
      <c r="AM50" s="62"/>
      <c r="AN50" s="81"/>
      <c r="AO50" s="81"/>
      <c r="AP50" s="81"/>
      <c r="AQ50" s="81"/>
      <c r="AR50" s="75"/>
      <c r="AS50" s="56"/>
      <c r="AT50" s="62"/>
      <c r="AU50" s="68"/>
      <c r="AV50" s="62"/>
      <c r="AW50" s="62"/>
      <c r="AX50" s="68"/>
      <c r="AY50" s="62"/>
      <c r="AZ50" s="81"/>
      <c r="BA50" s="81"/>
      <c r="BB50" s="81"/>
      <c r="BC50" s="81"/>
      <c r="BD50" s="75"/>
    </row>
    <row r="51" spans="2:56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56"/>
      <c r="AH51" s="62"/>
      <c r="AI51" s="68"/>
      <c r="AJ51" s="62"/>
      <c r="AK51" s="62"/>
      <c r="AL51" s="68"/>
      <c r="AM51" s="62"/>
      <c r="AN51" s="81"/>
      <c r="AO51" s="81"/>
      <c r="AP51" s="81"/>
      <c r="AQ51" s="81"/>
      <c r="AR51" s="75"/>
      <c r="AS51" s="56"/>
      <c r="AT51" s="62"/>
      <c r="AU51" s="68"/>
      <c r="AV51" s="62"/>
      <c r="AW51" s="62"/>
      <c r="AX51" s="68"/>
      <c r="AY51" s="62"/>
      <c r="AZ51" s="81"/>
      <c r="BA51" s="81"/>
      <c r="BB51" s="81"/>
      <c r="BC51" s="81"/>
      <c r="BD51" s="75"/>
    </row>
    <row r="52" spans="2:56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49"/>
      <c r="AD52" s="49"/>
      <c r="AE52" s="49"/>
      <c r="AF52" s="49"/>
      <c r="AG52" s="56"/>
      <c r="AH52" s="62"/>
      <c r="AI52" s="68"/>
      <c r="AJ52" s="62"/>
      <c r="AK52" s="62"/>
      <c r="AL52" s="68"/>
      <c r="AM52" s="62"/>
      <c r="AN52" s="81"/>
      <c r="AO52" s="81"/>
      <c r="AP52" s="81"/>
      <c r="AQ52" s="81"/>
      <c r="AR52" s="75"/>
      <c r="AS52" s="56"/>
      <c r="AT52" s="62"/>
      <c r="AU52" s="68"/>
      <c r="AV52" s="62"/>
      <c r="AW52" s="62"/>
      <c r="AX52" s="68"/>
      <c r="AY52" s="62"/>
      <c r="AZ52" s="81"/>
      <c r="BA52" s="81"/>
      <c r="BB52" s="81"/>
      <c r="BC52" s="81"/>
      <c r="BD52" s="75"/>
    </row>
    <row r="53" spans="2:56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49"/>
      <c r="AD53" s="49"/>
      <c r="AE53" s="49"/>
      <c r="AF53" s="49"/>
      <c r="AG53" s="56"/>
      <c r="AH53" s="62"/>
      <c r="AI53" s="68"/>
      <c r="AJ53" s="62"/>
      <c r="AK53" s="62"/>
      <c r="AL53" s="68"/>
      <c r="AM53" s="62"/>
      <c r="AN53" s="81"/>
      <c r="AO53" s="81"/>
      <c r="AP53" s="81"/>
      <c r="AQ53" s="81"/>
      <c r="AR53" s="75"/>
      <c r="AS53" s="56"/>
      <c r="AT53" s="62"/>
      <c r="AU53" s="68"/>
      <c r="AV53" s="62"/>
      <c r="AW53" s="62"/>
      <c r="AX53" s="68"/>
      <c r="AY53" s="62"/>
      <c r="AZ53" s="81"/>
      <c r="BA53" s="81"/>
      <c r="BB53" s="81"/>
      <c r="BC53" s="81"/>
      <c r="BD53" s="75"/>
    </row>
    <row r="54" spans="2:56" s="25" customFormat="1" ht="12" customHeight="1" outlineLevel="1" x14ac:dyDescent="0.2">
      <c r="B54" s="28"/>
      <c r="C54" s="16"/>
      <c r="D54" s="84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49"/>
      <c r="AD54" s="49"/>
      <c r="AE54" s="49"/>
      <c r="AF54" s="49"/>
      <c r="AG54" s="56"/>
      <c r="AH54" s="62"/>
      <c r="AI54" s="68"/>
      <c r="AJ54" s="62"/>
      <c r="AK54" s="62"/>
      <c r="AL54" s="68"/>
      <c r="AM54" s="62"/>
      <c r="AN54" s="81"/>
      <c r="AO54" s="81"/>
      <c r="AP54" s="81"/>
      <c r="AQ54" s="81"/>
      <c r="AR54" s="75"/>
      <c r="AS54" s="56"/>
      <c r="AT54" s="62"/>
      <c r="AU54" s="68"/>
      <c r="AV54" s="62"/>
      <c r="AW54" s="62"/>
      <c r="AX54" s="68"/>
      <c r="AY54" s="62"/>
      <c r="AZ54" s="81"/>
      <c r="BA54" s="81"/>
      <c r="BB54" s="81"/>
      <c r="BC54" s="81"/>
      <c r="BD54" s="75"/>
    </row>
    <row r="55" spans="2:56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49"/>
      <c r="AD55" s="49"/>
      <c r="AE55" s="49"/>
      <c r="AF55" s="49"/>
      <c r="AG55" s="56"/>
      <c r="AH55" s="62"/>
      <c r="AI55" s="68"/>
      <c r="AJ55" s="62"/>
      <c r="AK55" s="62"/>
      <c r="AL55" s="68"/>
      <c r="AM55" s="62"/>
      <c r="AN55" s="81"/>
      <c r="AO55" s="81"/>
      <c r="AP55" s="81"/>
      <c r="AQ55" s="81"/>
      <c r="AR55" s="75"/>
      <c r="AS55" s="56"/>
      <c r="AT55" s="62"/>
      <c r="AU55" s="68"/>
      <c r="AV55" s="62"/>
      <c r="AW55" s="62"/>
      <c r="AX55" s="68"/>
      <c r="AY55" s="62"/>
      <c r="AZ55" s="81"/>
      <c r="BA55" s="81"/>
      <c r="BB55" s="81"/>
      <c r="BC55" s="81"/>
      <c r="BD55" s="75"/>
    </row>
    <row r="56" spans="2:56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49"/>
      <c r="AD56" s="49"/>
      <c r="AE56" s="49"/>
      <c r="AF56" s="49"/>
      <c r="AG56" s="56"/>
      <c r="AH56" s="62"/>
      <c r="AI56" s="68"/>
      <c r="AJ56" s="62"/>
      <c r="AK56" s="62"/>
      <c r="AL56" s="68"/>
      <c r="AM56" s="62"/>
      <c r="AN56" s="81"/>
      <c r="AO56" s="81"/>
      <c r="AP56" s="81"/>
      <c r="AQ56" s="81"/>
      <c r="AR56" s="75"/>
      <c r="AS56" s="56"/>
      <c r="AT56" s="62"/>
      <c r="AU56" s="68"/>
      <c r="AV56" s="62"/>
      <c r="AW56" s="62"/>
      <c r="AX56" s="68"/>
      <c r="AY56" s="62"/>
      <c r="AZ56" s="81"/>
      <c r="BA56" s="81"/>
      <c r="BB56" s="81"/>
      <c r="BC56" s="81"/>
      <c r="BD56" s="75"/>
    </row>
    <row r="57" spans="2:56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56"/>
      <c r="AH57" s="62"/>
      <c r="AI57" s="68"/>
      <c r="AJ57" s="62"/>
      <c r="AK57" s="62"/>
      <c r="AL57" s="68"/>
      <c r="AM57" s="62"/>
      <c r="AN57" s="81"/>
      <c r="AO57" s="81"/>
      <c r="AP57" s="81"/>
      <c r="AQ57" s="81"/>
      <c r="AR57" s="75"/>
      <c r="AS57" s="56"/>
      <c r="AT57" s="62"/>
      <c r="AU57" s="68"/>
      <c r="AV57" s="62"/>
      <c r="AW57" s="62"/>
      <c r="AX57" s="68"/>
      <c r="AY57" s="62"/>
      <c r="AZ57" s="81"/>
      <c r="BA57" s="81"/>
      <c r="BB57" s="81"/>
      <c r="BC57" s="81"/>
      <c r="BD57" s="75"/>
    </row>
    <row r="58" spans="2:56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56"/>
      <c r="AH58" s="62"/>
      <c r="AI58" s="68"/>
      <c r="AJ58" s="62"/>
      <c r="AK58" s="62"/>
      <c r="AL58" s="68"/>
      <c r="AM58" s="62"/>
      <c r="AN58" s="81"/>
      <c r="AO58" s="81"/>
      <c r="AP58" s="81"/>
      <c r="AQ58" s="81"/>
      <c r="AR58" s="75"/>
      <c r="AS58" s="56"/>
      <c r="AT58" s="62"/>
      <c r="AU58" s="68"/>
      <c r="AV58" s="62"/>
      <c r="AW58" s="62"/>
      <c r="AX58" s="68"/>
      <c r="AY58" s="62"/>
      <c r="AZ58" s="81"/>
      <c r="BA58" s="81"/>
      <c r="BB58" s="81"/>
      <c r="BC58" s="81"/>
      <c r="BD58" s="75"/>
    </row>
    <row r="59" spans="2:56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49">
        <v>8115976742.001894</v>
      </c>
      <c r="AD59" s="49">
        <v>2592037314.7822881</v>
      </c>
      <c r="AE59" s="49">
        <v>1204900017.2800002</v>
      </c>
      <c r="AF59" s="49">
        <v>5004132173.0587234</v>
      </c>
      <c r="AG59" s="56">
        <v>360203071.91172957</v>
      </c>
      <c r="AH59" s="62">
        <v>273909721.52570003</v>
      </c>
      <c r="AI59" s="68">
        <v>79226480.179278776</v>
      </c>
      <c r="AJ59" s="62">
        <v>416915325.69858146</v>
      </c>
      <c r="AK59" s="62">
        <v>441031797.19035965</v>
      </c>
      <c r="AL59" s="68">
        <v>7223859.8200000003</v>
      </c>
      <c r="AM59" s="62">
        <v>406708933.07080001</v>
      </c>
      <c r="AN59" s="81">
        <v>317499492.06853479</v>
      </c>
      <c r="AO59" s="81">
        <v>108107966.25559999</v>
      </c>
      <c r="AP59" s="81">
        <v>579289969.4526</v>
      </c>
      <c r="AQ59" s="81">
        <v>1440021309.8240345</v>
      </c>
      <c r="AR59" s="75">
        <v>4430137926.8999996</v>
      </c>
      <c r="AS59" s="56">
        <v>838966213.07700276</v>
      </c>
      <c r="AT59" s="62">
        <v>877597831.90859997</v>
      </c>
      <c r="AU59" s="68">
        <v>26524044.653035652</v>
      </c>
      <c r="AV59" s="62">
        <v>227055993.92520711</v>
      </c>
      <c r="AW59" s="62">
        <v>615259228.64344037</v>
      </c>
      <c r="AX59" s="68">
        <f>+AX61+AX104+AX92+AX115</f>
        <v>1161034937.9899998</v>
      </c>
      <c r="AY59" s="81">
        <v>959040352.14999998</v>
      </c>
      <c r="AZ59" s="81">
        <v>1095427461.100332</v>
      </c>
      <c r="BA59" s="81">
        <v>38672297.339897998</v>
      </c>
      <c r="BB59" s="81">
        <v>305507335.78445494</v>
      </c>
      <c r="BC59" s="81">
        <v>820268478.68286896</v>
      </c>
      <c r="BD59" s="75">
        <v>6965354175.3449659</v>
      </c>
    </row>
    <row r="60" spans="2:56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49"/>
      <c r="AD60" s="49"/>
      <c r="AE60" s="49"/>
      <c r="AF60" s="49"/>
      <c r="AG60" s="56"/>
      <c r="AH60" s="62"/>
      <c r="AI60" s="68"/>
      <c r="AJ60" s="62"/>
      <c r="AK60" s="62"/>
      <c r="AL60" s="68"/>
      <c r="AM60" s="62"/>
      <c r="AN60" s="81"/>
      <c r="AO60" s="81"/>
      <c r="AP60" s="81"/>
      <c r="AQ60" s="81"/>
      <c r="AR60" s="75"/>
      <c r="AS60" s="56"/>
      <c r="AT60" s="62"/>
      <c r="AU60" s="68"/>
      <c r="AV60" s="62"/>
      <c r="AW60" s="62"/>
      <c r="AX60" s="68"/>
      <c r="AY60" s="62"/>
      <c r="AZ60" s="81"/>
      <c r="BA60" s="81"/>
      <c r="BB60" s="81"/>
      <c r="BC60" s="81"/>
      <c r="BD60" s="75"/>
    </row>
    <row r="61" spans="2:56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49">
        <v>787940432.31000006</v>
      </c>
      <c r="AD61" s="49">
        <v>275273821.37</v>
      </c>
      <c r="AE61" s="49">
        <v>1141894519.8900001</v>
      </c>
      <c r="AF61" s="49">
        <v>851263227.88</v>
      </c>
      <c r="AG61" s="56">
        <v>1135547.9917295813</v>
      </c>
      <c r="AH61" s="62">
        <v>267388088.07570001</v>
      </c>
      <c r="AI61" s="68">
        <v>71901822.319278777</v>
      </c>
      <c r="AJ61" s="62">
        <v>5276172.7285814174</v>
      </c>
      <c r="AK61" s="62">
        <v>433497143.40035963</v>
      </c>
      <c r="AL61" s="68">
        <v>0</v>
      </c>
      <c r="AM61" s="62">
        <v>1271376.1808</v>
      </c>
      <c r="AN61" s="81">
        <v>308158873.32853478</v>
      </c>
      <c r="AO61" s="81">
        <v>98523752.235599995</v>
      </c>
      <c r="AP61" s="81">
        <v>6757810.1025999999</v>
      </c>
      <c r="AQ61" s="81">
        <v>1429966704.9340343</v>
      </c>
      <c r="AR61" s="75">
        <v>2623877291.1999998</v>
      </c>
      <c r="AS61" s="56">
        <v>40757910.597002804</v>
      </c>
      <c r="AT61" s="62">
        <v>43648760.448599994</v>
      </c>
      <c r="AU61" s="68">
        <v>24474062.703035653</v>
      </c>
      <c r="AV61" s="62">
        <v>2069158.8952070798</v>
      </c>
      <c r="AW61" s="62">
        <v>613658073.33344042</v>
      </c>
      <c r="AX61" s="68">
        <v>839546.85</v>
      </c>
      <c r="AY61" s="62">
        <v>48051599.730000004</v>
      </c>
      <c r="AZ61" s="81">
        <v>41361306.312899999</v>
      </c>
      <c r="BA61" s="81">
        <v>32673208.070800003</v>
      </c>
      <c r="BB61" s="81">
        <v>2521181.5439999998</v>
      </c>
      <c r="BC61" s="81">
        <v>781484317.12606597</v>
      </c>
      <c r="BD61" s="75">
        <v>1631539125.6899998</v>
      </c>
    </row>
    <row r="62" spans="2:56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0"/>
      <c r="AD62" s="50"/>
      <c r="AE62" s="50"/>
      <c r="AF62" s="50"/>
      <c r="AG62" s="57"/>
      <c r="AH62" s="63"/>
      <c r="AI62" s="69"/>
      <c r="AJ62" s="63"/>
      <c r="AK62" s="63"/>
      <c r="AL62" s="69"/>
      <c r="AM62" s="63"/>
      <c r="AN62" s="82"/>
      <c r="AO62" s="82"/>
      <c r="AP62" s="82"/>
      <c r="AQ62" s="82"/>
      <c r="AR62" s="76"/>
      <c r="AS62" s="57"/>
      <c r="AT62" s="63"/>
      <c r="AU62" s="69"/>
      <c r="AV62" s="63"/>
      <c r="AW62" s="63"/>
      <c r="AX62" s="69"/>
      <c r="AY62" s="63"/>
      <c r="AZ62" s="82"/>
      <c r="BA62" s="82"/>
      <c r="BB62" s="82"/>
      <c r="BC62" s="82"/>
      <c r="BD62" s="76"/>
    </row>
    <row r="63" spans="2:56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7"/>
      <c r="AH63" s="63"/>
      <c r="AI63" s="69"/>
      <c r="AJ63" s="63"/>
      <c r="AK63" s="63"/>
      <c r="AL63" s="69"/>
      <c r="AM63" s="63"/>
      <c r="AN63" s="82"/>
      <c r="AO63" s="82"/>
      <c r="AP63" s="82"/>
      <c r="AQ63" s="82"/>
      <c r="AR63" s="76"/>
      <c r="AS63" s="57"/>
      <c r="AT63" s="63"/>
      <c r="AU63" s="69"/>
      <c r="AV63" s="63"/>
      <c r="AW63" s="63"/>
      <c r="AX63" s="69"/>
      <c r="AY63" s="63"/>
      <c r="AZ63" s="82"/>
      <c r="BA63" s="82"/>
      <c r="BB63" s="82"/>
      <c r="BC63" s="82"/>
      <c r="BD63" s="76"/>
    </row>
    <row r="64" spans="2:56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7"/>
      <c r="AH64" s="63"/>
      <c r="AI64" s="69"/>
      <c r="AJ64" s="63"/>
      <c r="AK64" s="63"/>
      <c r="AL64" s="69"/>
      <c r="AM64" s="63"/>
      <c r="AN64" s="82"/>
      <c r="AO64" s="82"/>
      <c r="AP64" s="82"/>
      <c r="AQ64" s="82"/>
      <c r="AR64" s="76"/>
      <c r="AS64" s="57"/>
      <c r="AT64" s="63"/>
      <c r="AU64" s="69"/>
      <c r="AV64" s="63"/>
      <c r="AW64" s="63"/>
      <c r="AX64" s="69"/>
      <c r="AY64" s="63"/>
      <c r="AZ64" s="82"/>
      <c r="BA64" s="82"/>
      <c r="BB64" s="82"/>
      <c r="BC64" s="82"/>
      <c r="BD64" s="76"/>
    </row>
    <row r="65" spans="2:56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0">
        <v>29903939.850000001</v>
      </c>
      <c r="AD65" s="50">
        <v>5354361.3</v>
      </c>
      <c r="AE65" s="50">
        <v>52594410.240000002</v>
      </c>
      <c r="AF65" s="50">
        <v>6186634.9000000004</v>
      </c>
      <c r="AG65" s="57">
        <v>0</v>
      </c>
      <c r="AH65" s="63">
        <v>0</v>
      </c>
      <c r="AI65" s="69">
        <v>37482648.272314414</v>
      </c>
      <c r="AJ65" s="63">
        <v>0</v>
      </c>
      <c r="AK65" s="63">
        <v>0</v>
      </c>
      <c r="AL65" s="69">
        <v>0</v>
      </c>
      <c r="AM65" s="63">
        <v>0</v>
      </c>
      <c r="AN65" s="82">
        <v>0</v>
      </c>
      <c r="AO65" s="82">
        <v>51133454.399999999</v>
      </c>
      <c r="AP65" s="82">
        <v>0</v>
      </c>
      <c r="AQ65" s="82">
        <v>0</v>
      </c>
      <c r="AR65" s="76">
        <v>88616102.670000002</v>
      </c>
      <c r="AS65" s="57">
        <v>0</v>
      </c>
      <c r="AT65" s="63">
        <v>0</v>
      </c>
      <c r="AU65" s="69">
        <v>3005564.01</v>
      </c>
      <c r="AV65" s="63">
        <v>0</v>
      </c>
      <c r="AW65" s="63">
        <v>0</v>
      </c>
      <c r="AX65" s="69">
        <v>0</v>
      </c>
      <c r="AY65" s="63">
        <v>0</v>
      </c>
      <c r="AZ65" s="82">
        <v>0</v>
      </c>
      <c r="BA65" s="82">
        <v>2778746.32</v>
      </c>
      <c r="BB65" s="82">
        <v>0</v>
      </c>
      <c r="BC65" s="82">
        <v>0</v>
      </c>
      <c r="BD65" s="76">
        <v>5784310.3300000001</v>
      </c>
    </row>
    <row r="66" spans="2:56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0">
        <v>224165908.20999998</v>
      </c>
      <c r="AD66" s="50">
        <v>58932197.18</v>
      </c>
      <c r="AE66" s="50">
        <v>318196905.97000003</v>
      </c>
      <c r="AF66" s="50">
        <v>63808830.590000004</v>
      </c>
      <c r="AG66" s="57">
        <v>0</v>
      </c>
      <c r="AH66" s="63">
        <v>263865932.39160001</v>
      </c>
      <c r="AI66" s="69">
        <v>0</v>
      </c>
      <c r="AJ66" s="63">
        <v>0</v>
      </c>
      <c r="AK66" s="63">
        <v>0</v>
      </c>
      <c r="AL66" s="69">
        <v>0</v>
      </c>
      <c r="AM66" s="63">
        <v>0</v>
      </c>
      <c r="AN66" s="82">
        <v>303166962.94283479</v>
      </c>
      <c r="AO66" s="82">
        <v>0</v>
      </c>
      <c r="AP66" s="82">
        <v>0</v>
      </c>
      <c r="AQ66" s="82">
        <v>0</v>
      </c>
      <c r="AR66" s="76">
        <v>567032895.32999992</v>
      </c>
      <c r="AS66" s="57">
        <v>0</v>
      </c>
      <c r="AT66" s="63">
        <v>42978844.549999997</v>
      </c>
      <c r="AU66" s="69">
        <v>0</v>
      </c>
      <c r="AV66" s="63">
        <v>0</v>
      </c>
      <c r="AW66" s="63">
        <v>0</v>
      </c>
      <c r="AX66" s="69">
        <v>0</v>
      </c>
      <c r="AY66" s="63">
        <v>0</v>
      </c>
      <c r="AZ66" s="82">
        <v>40560748.899999999</v>
      </c>
      <c r="BA66" s="82">
        <v>0</v>
      </c>
      <c r="BB66" s="82">
        <v>0</v>
      </c>
      <c r="BC66" s="82">
        <v>0</v>
      </c>
      <c r="BD66" s="76">
        <v>83539593.449999988</v>
      </c>
    </row>
    <row r="67" spans="2:56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0"/>
      <c r="AD67" s="50"/>
      <c r="AE67" s="50"/>
      <c r="AF67" s="50"/>
      <c r="AG67" s="57"/>
      <c r="AH67" s="63"/>
      <c r="AI67" s="69"/>
      <c r="AJ67" s="63"/>
      <c r="AK67" s="63"/>
      <c r="AL67" s="69"/>
      <c r="AM67" s="63"/>
      <c r="AN67" s="82"/>
      <c r="AO67" s="82"/>
      <c r="AP67" s="82"/>
      <c r="AQ67" s="82"/>
      <c r="AR67" s="76"/>
      <c r="AS67" s="57"/>
      <c r="AT67" s="63"/>
      <c r="AU67" s="69"/>
      <c r="AV67" s="63"/>
      <c r="AW67" s="63"/>
      <c r="AX67" s="69"/>
      <c r="AY67" s="63"/>
      <c r="AZ67" s="82"/>
      <c r="BA67" s="82"/>
      <c r="BB67" s="82"/>
      <c r="BC67" s="82"/>
      <c r="BD67" s="76"/>
    </row>
    <row r="68" spans="2:56" s="25" customFormat="1" ht="12" customHeight="1" outlineLevel="2" x14ac:dyDescent="0.2">
      <c r="B68" s="22"/>
      <c r="C68" s="23"/>
      <c r="D68" s="26" t="s">
        <v>122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0">
        <v>5819146.0800000001</v>
      </c>
      <c r="AD68" s="50">
        <v>2170056.8299999996</v>
      </c>
      <c r="AE68" s="50">
        <v>9450858.6000000015</v>
      </c>
      <c r="AF68" s="50">
        <v>2842216.76</v>
      </c>
      <c r="AG68" s="57">
        <v>0</v>
      </c>
      <c r="AH68" s="63">
        <v>3522155.6840999993</v>
      </c>
      <c r="AI68" s="69">
        <v>0</v>
      </c>
      <c r="AJ68" s="63">
        <v>3969015.7794779111</v>
      </c>
      <c r="AK68" s="63">
        <v>0</v>
      </c>
      <c r="AL68" s="69">
        <v>0</v>
      </c>
      <c r="AM68" s="63">
        <v>0</v>
      </c>
      <c r="AN68" s="82">
        <v>4991910.3857000005</v>
      </c>
      <c r="AO68" s="82">
        <v>0</v>
      </c>
      <c r="AP68" s="82">
        <v>5051710.1025999999</v>
      </c>
      <c r="AQ68" s="82">
        <v>0</v>
      </c>
      <c r="AR68" s="76">
        <v>17534791.960000001</v>
      </c>
      <c r="AS68" s="57">
        <v>0</v>
      </c>
      <c r="AT68" s="63">
        <v>669915.89859999996</v>
      </c>
      <c r="AU68" s="69">
        <v>0</v>
      </c>
      <c r="AV68" s="63">
        <v>1280063.1505220882</v>
      </c>
      <c r="AW68" s="63">
        <v>0</v>
      </c>
      <c r="AX68" s="69">
        <v>0</v>
      </c>
      <c r="AY68" s="63">
        <v>0</v>
      </c>
      <c r="AZ68" s="82">
        <v>800557.4129</v>
      </c>
      <c r="BA68" s="82">
        <v>0</v>
      </c>
      <c r="BB68" s="82">
        <v>1501682.554</v>
      </c>
      <c r="BC68" s="82">
        <v>0</v>
      </c>
      <c r="BD68" s="76">
        <v>4252219</v>
      </c>
    </row>
    <row r="69" spans="2:56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0">
        <v>141561093.81</v>
      </c>
      <c r="AD69" s="50">
        <v>100155615.88</v>
      </c>
      <c r="AE69" s="50">
        <v>249773351.59</v>
      </c>
      <c r="AF69" s="50">
        <v>171105627.84999999</v>
      </c>
      <c r="AG69" s="57">
        <v>0</v>
      </c>
      <c r="AH69" s="63">
        <v>0</v>
      </c>
      <c r="AI69" s="69">
        <v>0</v>
      </c>
      <c r="AJ69" s="63">
        <v>0</v>
      </c>
      <c r="AK69" s="63">
        <v>192891725.10000002</v>
      </c>
      <c r="AL69" s="69">
        <v>0</v>
      </c>
      <c r="AM69" s="63">
        <v>0</v>
      </c>
      <c r="AN69" s="82">
        <v>0</v>
      </c>
      <c r="AO69" s="82">
        <v>0</v>
      </c>
      <c r="AP69" s="82">
        <v>0</v>
      </c>
      <c r="AQ69" s="82">
        <v>255588814.65203422</v>
      </c>
      <c r="AR69" s="76">
        <v>448480539.75</v>
      </c>
      <c r="AS69" s="57">
        <v>0</v>
      </c>
      <c r="AT69" s="63">
        <v>0</v>
      </c>
      <c r="AU69" s="69">
        <v>0</v>
      </c>
      <c r="AV69" s="63">
        <v>0</v>
      </c>
      <c r="AW69" s="63">
        <v>128075464.8</v>
      </c>
      <c r="AX69" s="69">
        <v>0</v>
      </c>
      <c r="AY69" s="63">
        <v>0</v>
      </c>
      <c r="AZ69" s="82">
        <v>0</v>
      </c>
      <c r="BA69" s="82">
        <v>0</v>
      </c>
      <c r="BB69" s="82">
        <v>0</v>
      </c>
      <c r="BC69" s="82">
        <v>162653850.54796585</v>
      </c>
      <c r="BD69" s="76">
        <v>290729315.35000002</v>
      </c>
    </row>
    <row r="70" spans="2:56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0">
        <v>20685669.789999999</v>
      </c>
      <c r="AD70" s="50">
        <v>1097997.19</v>
      </c>
      <c r="AE70" s="50">
        <v>27494876.210000001</v>
      </c>
      <c r="AF70" s="50">
        <v>487250.15</v>
      </c>
      <c r="AG70" s="57"/>
      <c r="AH70" s="63"/>
      <c r="AI70" s="69"/>
      <c r="AJ70" s="63"/>
      <c r="AK70" s="63"/>
      <c r="AL70" s="69"/>
      <c r="AM70" s="63"/>
      <c r="AN70" s="82"/>
      <c r="AO70" s="82"/>
      <c r="AP70" s="82"/>
      <c r="AQ70" s="82"/>
      <c r="AR70" s="76"/>
      <c r="AS70" s="57"/>
      <c r="AT70" s="63"/>
      <c r="AU70" s="69"/>
      <c r="AV70" s="63"/>
      <c r="AW70" s="63"/>
      <c r="AX70" s="69"/>
      <c r="AY70" s="63"/>
      <c r="AZ70" s="82"/>
      <c r="BA70" s="82"/>
      <c r="BB70" s="82"/>
      <c r="BC70" s="82"/>
      <c r="BD70" s="76"/>
    </row>
    <row r="71" spans="2:56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0"/>
      <c r="AD71" s="50"/>
      <c r="AE71" s="50"/>
      <c r="AF71" s="50"/>
      <c r="AG71" s="57"/>
      <c r="AH71" s="63"/>
      <c r="AI71" s="69"/>
      <c r="AJ71" s="63"/>
      <c r="AK71" s="63"/>
      <c r="AL71" s="69"/>
      <c r="AM71" s="63"/>
      <c r="AN71" s="82"/>
      <c r="AO71" s="82"/>
      <c r="AP71" s="82"/>
      <c r="AQ71" s="82"/>
      <c r="AR71" s="76"/>
      <c r="AS71" s="57"/>
      <c r="AT71" s="63"/>
      <c r="AU71" s="69"/>
      <c r="AV71" s="63"/>
      <c r="AW71" s="63"/>
      <c r="AX71" s="69"/>
      <c r="AY71" s="63"/>
      <c r="AZ71" s="82"/>
      <c r="BA71" s="82"/>
      <c r="BB71" s="82"/>
      <c r="BC71" s="82"/>
      <c r="BD71" s="76"/>
    </row>
    <row r="72" spans="2:56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0"/>
      <c r="AD72" s="50"/>
      <c r="AE72" s="50"/>
      <c r="AF72" s="50"/>
      <c r="AG72" s="57"/>
      <c r="AH72" s="63"/>
      <c r="AI72" s="69"/>
      <c r="AJ72" s="63"/>
      <c r="AK72" s="63"/>
      <c r="AL72" s="69"/>
      <c r="AM72" s="63"/>
      <c r="AN72" s="82"/>
      <c r="AO72" s="82"/>
      <c r="AP72" s="82"/>
      <c r="AQ72" s="82"/>
      <c r="AR72" s="76"/>
      <c r="AS72" s="57"/>
      <c r="AT72" s="63"/>
      <c r="AU72" s="69"/>
      <c r="AV72" s="63"/>
      <c r="AW72" s="63"/>
      <c r="AX72" s="69"/>
      <c r="AY72" s="63"/>
      <c r="AZ72" s="82"/>
      <c r="BA72" s="82"/>
      <c r="BB72" s="82"/>
      <c r="BC72" s="82"/>
      <c r="BD72" s="76"/>
    </row>
    <row r="73" spans="2:56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7"/>
      <c r="AH73" s="63"/>
      <c r="AI73" s="69"/>
      <c r="AJ73" s="63"/>
      <c r="AK73" s="63"/>
      <c r="AL73" s="69"/>
      <c r="AM73" s="63"/>
      <c r="AN73" s="82"/>
      <c r="AO73" s="82"/>
      <c r="AP73" s="82"/>
      <c r="AQ73" s="82"/>
      <c r="AR73" s="76"/>
      <c r="AS73" s="57"/>
      <c r="AT73" s="63"/>
      <c r="AU73" s="69"/>
      <c r="AV73" s="63"/>
      <c r="AW73" s="63"/>
      <c r="AX73" s="69"/>
      <c r="AY73" s="63"/>
      <c r="AZ73" s="82"/>
      <c r="BA73" s="82"/>
      <c r="BB73" s="82"/>
      <c r="BC73" s="82"/>
      <c r="BD73" s="76"/>
    </row>
    <row r="74" spans="2:56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7"/>
      <c r="AH74" s="63"/>
      <c r="AI74" s="69"/>
      <c r="AJ74" s="63"/>
      <c r="AK74" s="63"/>
      <c r="AL74" s="69"/>
      <c r="AM74" s="63"/>
      <c r="AN74" s="82"/>
      <c r="AO74" s="82"/>
      <c r="AP74" s="82"/>
      <c r="AQ74" s="82"/>
      <c r="AR74" s="76"/>
      <c r="AS74" s="57"/>
      <c r="AT74" s="63"/>
      <c r="AU74" s="69"/>
      <c r="AV74" s="63"/>
      <c r="AW74" s="63"/>
      <c r="AX74" s="69"/>
      <c r="AY74" s="63"/>
      <c r="AZ74" s="82"/>
      <c r="BA74" s="82"/>
      <c r="BB74" s="82"/>
      <c r="BC74" s="82"/>
      <c r="BD74" s="76"/>
    </row>
    <row r="75" spans="2:56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7"/>
      <c r="AH75" s="63"/>
      <c r="AI75" s="69"/>
      <c r="AJ75" s="63"/>
      <c r="AK75" s="63"/>
      <c r="AL75" s="69"/>
      <c r="AM75" s="63"/>
      <c r="AN75" s="82"/>
      <c r="AO75" s="82"/>
      <c r="AP75" s="82"/>
      <c r="AQ75" s="82"/>
      <c r="AR75" s="76"/>
      <c r="AS75" s="57"/>
      <c r="AT75" s="63"/>
      <c r="AU75" s="69"/>
      <c r="AV75" s="63"/>
      <c r="AW75" s="63"/>
      <c r="AX75" s="69"/>
      <c r="AY75" s="63"/>
      <c r="AZ75" s="82"/>
      <c r="BA75" s="82"/>
      <c r="BB75" s="82"/>
      <c r="BC75" s="82"/>
      <c r="BD75" s="76"/>
    </row>
    <row r="76" spans="2:56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7"/>
      <c r="AH76" s="63"/>
      <c r="AI76" s="69"/>
      <c r="AJ76" s="63"/>
      <c r="AK76" s="63"/>
      <c r="AL76" s="69"/>
      <c r="AM76" s="63"/>
      <c r="AN76" s="82"/>
      <c r="AO76" s="82"/>
      <c r="AP76" s="82"/>
      <c r="AQ76" s="82"/>
      <c r="AR76" s="76"/>
      <c r="AS76" s="57"/>
      <c r="AT76" s="63"/>
      <c r="AU76" s="69"/>
      <c r="AV76" s="63"/>
      <c r="AW76" s="63"/>
      <c r="AX76" s="69"/>
      <c r="AY76" s="63"/>
      <c r="AZ76" s="82"/>
      <c r="BA76" s="82"/>
      <c r="BB76" s="82"/>
      <c r="BC76" s="82"/>
      <c r="BD76" s="76"/>
    </row>
    <row r="77" spans="2:56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0"/>
      <c r="AD77" s="50"/>
      <c r="AE77" s="50"/>
      <c r="AF77" s="50"/>
      <c r="AG77" s="57"/>
      <c r="AH77" s="63"/>
      <c r="AI77" s="69"/>
      <c r="AJ77" s="63"/>
      <c r="AK77" s="63"/>
      <c r="AL77" s="69"/>
      <c r="AM77" s="63"/>
      <c r="AN77" s="82"/>
      <c r="AO77" s="82"/>
      <c r="AP77" s="82"/>
      <c r="AQ77" s="82"/>
      <c r="AR77" s="76"/>
      <c r="AS77" s="57"/>
      <c r="AT77" s="63"/>
      <c r="AU77" s="69"/>
      <c r="AV77" s="63"/>
      <c r="AW77" s="63"/>
      <c r="AX77" s="69"/>
      <c r="AY77" s="63"/>
      <c r="AZ77" s="82"/>
      <c r="BA77" s="82"/>
      <c r="BB77" s="82"/>
      <c r="BC77" s="82"/>
      <c r="BD77" s="76"/>
    </row>
    <row r="78" spans="2:56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0">
        <v>159765034.94</v>
      </c>
      <c r="AD78" s="50">
        <v>4642699.8800000008</v>
      </c>
      <c r="AE78" s="50">
        <v>101619576.98</v>
      </c>
      <c r="AF78" s="50">
        <v>1090918.3399999999</v>
      </c>
      <c r="AG78" s="57"/>
      <c r="AH78" s="63"/>
      <c r="AI78" s="69"/>
      <c r="AJ78" s="63"/>
      <c r="AK78" s="63"/>
      <c r="AL78" s="69"/>
      <c r="AM78" s="63"/>
      <c r="AN78" s="82"/>
      <c r="AO78" s="82"/>
      <c r="AP78" s="82"/>
      <c r="AQ78" s="82"/>
      <c r="AR78" s="76"/>
      <c r="AS78" s="57"/>
      <c r="AT78" s="63"/>
      <c r="AU78" s="69"/>
      <c r="AV78" s="63"/>
      <c r="AW78" s="63"/>
      <c r="AX78" s="69"/>
      <c r="AY78" s="63"/>
      <c r="AZ78" s="82"/>
      <c r="BA78" s="82"/>
      <c r="BB78" s="82"/>
      <c r="BC78" s="82"/>
      <c r="BD78" s="76"/>
    </row>
    <row r="79" spans="2:56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0"/>
      <c r="AD79" s="50"/>
      <c r="AE79" s="50"/>
      <c r="AF79" s="50"/>
      <c r="AG79" s="57"/>
      <c r="AH79" s="63"/>
      <c r="AI79" s="69"/>
      <c r="AJ79" s="63"/>
      <c r="AK79" s="63"/>
      <c r="AL79" s="69"/>
      <c r="AM79" s="63"/>
      <c r="AN79" s="82"/>
      <c r="AO79" s="82"/>
      <c r="AP79" s="82"/>
      <c r="AQ79" s="82"/>
      <c r="AR79" s="76"/>
      <c r="AS79" s="57"/>
      <c r="AT79" s="63"/>
      <c r="AU79" s="69"/>
      <c r="AV79" s="63"/>
      <c r="AW79" s="63"/>
      <c r="AX79" s="69"/>
      <c r="AY79" s="63"/>
      <c r="AZ79" s="82"/>
      <c r="BA79" s="82"/>
      <c r="BB79" s="82"/>
      <c r="BC79" s="82"/>
      <c r="BD79" s="76"/>
    </row>
    <row r="80" spans="2:56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0">
        <v>167650876.22</v>
      </c>
      <c r="AD80" s="50">
        <v>7420047.6999999993</v>
      </c>
      <c r="AE80" s="50">
        <v>310707614.33999997</v>
      </c>
      <c r="AF80" s="50">
        <v>12571839.550000001</v>
      </c>
      <c r="AG80" s="57">
        <v>0</v>
      </c>
      <c r="AH80" s="63">
        <v>0</v>
      </c>
      <c r="AI80" s="69">
        <v>0</v>
      </c>
      <c r="AJ80" s="63">
        <v>0</v>
      </c>
      <c r="AK80" s="63">
        <v>226356232.34169999</v>
      </c>
      <c r="AL80" s="69">
        <v>0</v>
      </c>
      <c r="AM80" s="63">
        <v>0</v>
      </c>
      <c r="AN80" s="82">
        <v>0</v>
      </c>
      <c r="AO80" s="82">
        <v>0</v>
      </c>
      <c r="AP80" s="82">
        <v>0</v>
      </c>
      <c r="AQ80" s="82">
        <v>285035407.02999997</v>
      </c>
      <c r="AR80" s="76">
        <v>511391639.37</v>
      </c>
      <c r="AS80" s="57">
        <v>0</v>
      </c>
      <c r="AT80" s="63">
        <v>0</v>
      </c>
      <c r="AU80" s="69">
        <v>0</v>
      </c>
      <c r="AV80" s="63">
        <v>0</v>
      </c>
      <c r="AW80" s="63">
        <v>7051383.8820999991</v>
      </c>
      <c r="AX80" s="69">
        <v>0</v>
      </c>
      <c r="AY80" s="63">
        <v>0</v>
      </c>
      <c r="AZ80" s="82">
        <v>0</v>
      </c>
      <c r="BA80" s="82">
        <v>0</v>
      </c>
      <c r="BB80" s="82">
        <v>0</v>
      </c>
      <c r="BC80" s="82">
        <v>0</v>
      </c>
      <c r="BD80" s="76">
        <v>7051383.8799999999</v>
      </c>
    </row>
    <row r="81" spans="2:56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0">
        <v>999415.92999999993</v>
      </c>
      <c r="AD81" s="50">
        <v>226194.78</v>
      </c>
      <c r="AE81" s="50">
        <v>1398392.25</v>
      </c>
      <c r="AF81" s="50">
        <v>258959.02</v>
      </c>
      <c r="AG81" s="57">
        <v>1135547.9917295813</v>
      </c>
      <c r="AH81" s="63">
        <v>0</v>
      </c>
      <c r="AI81" s="69">
        <v>0</v>
      </c>
      <c r="AJ81" s="63">
        <v>0</v>
      </c>
      <c r="AK81" s="63">
        <v>0</v>
      </c>
      <c r="AL81" s="69">
        <v>0</v>
      </c>
      <c r="AM81" s="63">
        <v>1271376.1808</v>
      </c>
      <c r="AN81" s="82">
        <v>0</v>
      </c>
      <c r="AO81" s="82">
        <v>0</v>
      </c>
      <c r="AP81" s="82">
        <v>0</v>
      </c>
      <c r="AQ81" s="82">
        <v>0</v>
      </c>
      <c r="AR81" s="76">
        <v>2406924.17</v>
      </c>
      <c r="AS81" s="57">
        <v>180559.51</v>
      </c>
      <c r="AT81" s="63">
        <v>0</v>
      </c>
      <c r="AU81" s="69">
        <v>0</v>
      </c>
      <c r="AV81" s="63">
        <v>0</v>
      </c>
      <c r="AW81" s="63">
        <v>0</v>
      </c>
      <c r="AX81" s="69">
        <v>0</v>
      </c>
      <c r="AY81" s="63">
        <v>173987.88</v>
      </c>
      <c r="AZ81" s="82">
        <v>0</v>
      </c>
      <c r="BA81" s="82">
        <v>0</v>
      </c>
      <c r="BB81" s="82">
        <v>0</v>
      </c>
      <c r="BC81" s="82">
        <v>0</v>
      </c>
      <c r="BD81" s="76">
        <v>354547.39</v>
      </c>
    </row>
    <row r="82" spans="2:56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0"/>
      <c r="AD82" s="50"/>
      <c r="AE82" s="50"/>
      <c r="AF82" s="50"/>
      <c r="AG82" s="57"/>
      <c r="AH82" s="63"/>
      <c r="AI82" s="69"/>
      <c r="AJ82" s="63"/>
      <c r="AK82" s="63"/>
      <c r="AL82" s="69"/>
      <c r="AM82" s="63"/>
      <c r="AN82" s="82"/>
      <c r="AO82" s="82"/>
      <c r="AP82" s="82"/>
      <c r="AQ82" s="82"/>
      <c r="AR82" s="76"/>
      <c r="AS82" s="57"/>
      <c r="AT82" s="63"/>
      <c r="AU82" s="69"/>
      <c r="AV82" s="63"/>
      <c r="AW82" s="63"/>
      <c r="AX82" s="69"/>
      <c r="AY82" s="63"/>
      <c r="AZ82" s="82"/>
      <c r="BA82" s="82"/>
      <c r="BB82" s="82"/>
      <c r="BC82" s="82"/>
      <c r="BD82" s="76"/>
    </row>
    <row r="83" spans="2:56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7"/>
      <c r="AH83" s="63"/>
      <c r="AI83" s="69"/>
      <c r="AJ83" s="63"/>
      <c r="AK83" s="63"/>
      <c r="AL83" s="69"/>
      <c r="AM83" s="63"/>
      <c r="AN83" s="82"/>
      <c r="AO83" s="82"/>
      <c r="AP83" s="82"/>
      <c r="AQ83" s="82"/>
      <c r="AR83" s="76"/>
      <c r="AS83" s="57"/>
      <c r="AT83" s="63"/>
      <c r="AU83" s="69"/>
      <c r="AV83" s="63"/>
      <c r="AW83" s="63"/>
      <c r="AX83" s="69"/>
      <c r="AY83" s="63"/>
      <c r="AZ83" s="82"/>
      <c r="BA83" s="82"/>
      <c r="BB83" s="82"/>
      <c r="BC83" s="82"/>
      <c r="BD83" s="76"/>
    </row>
    <row r="84" spans="2:56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0">
        <v>26770876.66</v>
      </c>
      <c r="AD84" s="50">
        <v>13998818.99</v>
      </c>
      <c r="AE84" s="50">
        <v>48940799.459999993</v>
      </c>
      <c r="AF84" s="50">
        <v>28567423.270000003</v>
      </c>
      <c r="AG84" s="57">
        <v>0</v>
      </c>
      <c r="AH84" s="63">
        <v>0</v>
      </c>
      <c r="AI84" s="69">
        <v>34419174.046964355</v>
      </c>
      <c r="AJ84" s="63">
        <v>0</v>
      </c>
      <c r="AK84" s="63">
        <v>0</v>
      </c>
      <c r="AL84" s="69">
        <v>0</v>
      </c>
      <c r="AM84" s="63">
        <v>0</v>
      </c>
      <c r="AN84" s="82">
        <v>0</v>
      </c>
      <c r="AO84" s="82">
        <v>47390297.835600004</v>
      </c>
      <c r="AP84" s="82">
        <v>0</v>
      </c>
      <c r="AQ84" s="82">
        <v>0</v>
      </c>
      <c r="AR84" s="76">
        <v>81809471.890000001</v>
      </c>
      <c r="AS84" s="57">
        <v>0</v>
      </c>
      <c r="AT84" s="63">
        <v>0</v>
      </c>
      <c r="AU84" s="69">
        <v>21468498.693035655</v>
      </c>
      <c r="AV84" s="63">
        <v>0</v>
      </c>
      <c r="AW84" s="63">
        <v>0</v>
      </c>
      <c r="AX84" s="69">
        <v>0</v>
      </c>
      <c r="AY84" s="63">
        <v>0</v>
      </c>
      <c r="AZ84" s="82">
        <v>0</v>
      </c>
      <c r="BA84" s="82">
        <v>29894461.750800002</v>
      </c>
      <c r="BB84" s="82">
        <v>0</v>
      </c>
      <c r="BC84" s="82">
        <v>0</v>
      </c>
      <c r="BD84" s="76">
        <v>51362960.439999998</v>
      </c>
    </row>
    <row r="85" spans="2:56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0">
        <v>9680257.9900000002</v>
      </c>
      <c r="AD85" s="50">
        <v>5046780.92</v>
      </c>
      <c r="AE85" s="50">
        <v>20101204.5</v>
      </c>
      <c r="AF85" s="50">
        <v>12617582.390000001</v>
      </c>
      <c r="AG85" s="57">
        <v>0</v>
      </c>
      <c r="AH85" s="63">
        <v>0</v>
      </c>
      <c r="AI85" s="69">
        <v>0</v>
      </c>
      <c r="AJ85" s="63">
        <v>0</v>
      </c>
      <c r="AK85" s="63">
        <v>14249185.958659662</v>
      </c>
      <c r="AL85" s="69">
        <v>0</v>
      </c>
      <c r="AM85" s="63">
        <v>0</v>
      </c>
      <c r="AN85" s="82">
        <v>0</v>
      </c>
      <c r="AO85" s="82">
        <v>0</v>
      </c>
      <c r="AP85" s="82">
        <v>0</v>
      </c>
      <c r="AQ85" s="82">
        <v>18989383.252</v>
      </c>
      <c r="AR85" s="76">
        <v>33238569.109999999</v>
      </c>
      <c r="AS85" s="57">
        <v>0</v>
      </c>
      <c r="AT85" s="63">
        <v>0</v>
      </c>
      <c r="AU85" s="69">
        <v>0</v>
      </c>
      <c r="AV85" s="63">
        <v>0</v>
      </c>
      <c r="AW85" s="63">
        <v>10567684.271340337</v>
      </c>
      <c r="AX85" s="69">
        <v>0</v>
      </c>
      <c r="AY85" s="63">
        <v>0</v>
      </c>
      <c r="AZ85" s="82">
        <v>0</v>
      </c>
      <c r="BA85" s="82">
        <v>0</v>
      </c>
      <c r="BB85" s="82">
        <v>0</v>
      </c>
      <c r="BC85" s="82">
        <v>13068204.248100001</v>
      </c>
      <c r="BD85" s="76">
        <v>23635888.619999997</v>
      </c>
    </row>
    <row r="86" spans="2:56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0">
        <v>938212.83000000007</v>
      </c>
      <c r="AD86" s="50">
        <v>99061.51999999999</v>
      </c>
      <c r="AE86" s="50">
        <v>1616529.75</v>
      </c>
      <c r="AF86" s="50">
        <v>232698.27</v>
      </c>
      <c r="AG86" s="57">
        <v>0</v>
      </c>
      <c r="AH86" s="63">
        <v>0</v>
      </c>
      <c r="AI86" s="69">
        <v>0</v>
      </c>
      <c r="AJ86" s="63">
        <v>1307156.9491035065</v>
      </c>
      <c r="AK86" s="63">
        <v>0</v>
      </c>
      <c r="AL86" s="69">
        <v>0</v>
      </c>
      <c r="AM86" s="63">
        <v>0</v>
      </c>
      <c r="AN86" s="82">
        <v>0</v>
      </c>
      <c r="AO86" s="82">
        <v>0</v>
      </c>
      <c r="AP86" s="82">
        <v>1706100</v>
      </c>
      <c r="AQ86" s="82">
        <v>0</v>
      </c>
      <c r="AR86" s="76">
        <v>3013256.95</v>
      </c>
      <c r="AS86" s="57">
        <v>0</v>
      </c>
      <c r="AT86" s="63">
        <v>0</v>
      </c>
      <c r="AU86" s="69">
        <v>0</v>
      </c>
      <c r="AV86" s="63">
        <v>167691.20468499156</v>
      </c>
      <c r="AW86" s="63">
        <v>0</v>
      </c>
      <c r="AX86" s="69">
        <v>0</v>
      </c>
      <c r="AY86" s="63">
        <v>0</v>
      </c>
      <c r="AZ86" s="82">
        <v>0</v>
      </c>
      <c r="BA86" s="82">
        <v>0</v>
      </c>
      <c r="BB86" s="82">
        <v>179982</v>
      </c>
      <c r="BC86" s="82">
        <v>0</v>
      </c>
      <c r="BD86" s="76">
        <v>347673.2</v>
      </c>
    </row>
    <row r="87" spans="2:56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0">
        <v>0</v>
      </c>
      <c r="AD87" s="50">
        <v>9529137.4800000004</v>
      </c>
      <c r="AE87" s="50">
        <v>0</v>
      </c>
      <c r="AF87" s="50">
        <v>33820041.299999997</v>
      </c>
      <c r="AG87" s="57">
        <v>0</v>
      </c>
      <c r="AH87" s="63">
        <v>0</v>
      </c>
      <c r="AI87" s="69">
        <v>0</v>
      </c>
      <c r="AJ87" s="63">
        <v>0</v>
      </c>
      <c r="AK87" s="63">
        <v>0</v>
      </c>
      <c r="AL87" s="69">
        <v>0</v>
      </c>
      <c r="AM87" s="63">
        <v>0</v>
      </c>
      <c r="AN87" s="82">
        <v>0</v>
      </c>
      <c r="AO87" s="82">
        <v>0</v>
      </c>
      <c r="AP87" s="82">
        <v>0</v>
      </c>
      <c r="AQ87" s="82">
        <v>0</v>
      </c>
      <c r="AR87" s="76">
        <v>0</v>
      </c>
      <c r="AS87" s="57">
        <v>40577351.087002806</v>
      </c>
      <c r="AT87" s="63">
        <v>0</v>
      </c>
      <c r="AU87" s="69">
        <v>0</v>
      </c>
      <c r="AV87" s="63">
        <v>0</v>
      </c>
      <c r="AW87" s="63">
        <v>0</v>
      </c>
      <c r="AX87" s="69">
        <v>0</v>
      </c>
      <c r="AY87" s="63">
        <v>47877611.850000001</v>
      </c>
      <c r="AZ87" s="82">
        <v>0</v>
      </c>
      <c r="BA87" s="82">
        <v>0</v>
      </c>
      <c r="BB87" s="82">
        <v>0</v>
      </c>
      <c r="BC87" s="82">
        <v>0</v>
      </c>
      <c r="BD87" s="76">
        <v>88454962.939999998</v>
      </c>
    </row>
    <row r="88" spans="2:56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66600851.720000006</v>
      </c>
      <c r="AE88" s="50">
        <v>0</v>
      </c>
      <c r="AF88" s="50">
        <v>283895051.10000002</v>
      </c>
      <c r="AG88" s="57">
        <v>0</v>
      </c>
      <c r="AH88" s="63">
        <v>0</v>
      </c>
      <c r="AI88" s="69">
        <v>0</v>
      </c>
      <c r="AJ88" s="63">
        <v>0</v>
      </c>
      <c r="AK88" s="63">
        <v>0</v>
      </c>
      <c r="AL88" s="69">
        <v>0</v>
      </c>
      <c r="AM88" s="63">
        <v>0</v>
      </c>
      <c r="AN88" s="82">
        <v>0</v>
      </c>
      <c r="AO88" s="82">
        <v>0</v>
      </c>
      <c r="AP88" s="82">
        <v>0</v>
      </c>
      <c r="AQ88" s="82">
        <v>870353100</v>
      </c>
      <c r="AR88" s="76">
        <v>870353100</v>
      </c>
      <c r="AS88" s="57">
        <v>0</v>
      </c>
      <c r="AT88" s="63">
        <v>0</v>
      </c>
      <c r="AU88" s="69">
        <v>0</v>
      </c>
      <c r="AV88" s="63">
        <v>0</v>
      </c>
      <c r="AW88" s="63">
        <v>234947642.92000002</v>
      </c>
      <c r="AX88" s="69">
        <v>0</v>
      </c>
      <c r="AY88" s="63">
        <v>0</v>
      </c>
      <c r="AZ88" s="82">
        <v>0</v>
      </c>
      <c r="BA88" s="82">
        <v>0</v>
      </c>
      <c r="BB88" s="82">
        <v>0</v>
      </c>
      <c r="BC88" s="82">
        <v>304894515.66275007</v>
      </c>
      <c r="BD88" s="76">
        <v>539842158.58000004</v>
      </c>
    </row>
    <row r="89" spans="2:56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>
        <v>0</v>
      </c>
      <c r="AF89" s="50">
        <v>233778154.39000002</v>
      </c>
      <c r="AG89" s="57">
        <v>0</v>
      </c>
      <c r="AH89" s="63">
        <v>0</v>
      </c>
      <c r="AI89" s="69">
        <v>0</v>
      </c>
      <c r="AJ89" s="63">
        <v>0</v>
      </c>
      <c r="AK89" s="63">
        <v>0</v>
      </c>
      <c r="AL89" s="69">
        <v>0</v>
      </c>
      <c r="AM89" s="63">
        <v>0</v>
      </c>
      <c r="AN89" s="82">
        <v>0</v>
      </c>
      <c r="AO89" s="82">
        <v>0</v>
      </c>
      <c r="AP89" s="82">
        <v>0</v>
      </c>
      <c r="AQ89" s="82">
        <v>0</v>
      </c>
      <c r="AR89" s="76">
        <v>0</v>
      </c>
      <c r="AS89" s="57">
        <v>0</v>
      </c>
      <c r="AT89" s="63">
        <v>0</v>
      </c>
      <c r="AU89" s="69">
        <v>0</v>
      </c>
      <c r="AV89" s="63">
        <v>621404.54</v>
      </c>
      <c r="AW89" s="63">
        <v>233015897.46000001</v>
      </c>
      <c r="AX89" s="69">
        <v>839546.85</v>
      </c>
      <c r="AY89" s="63">
        <v>0</v>
      </c>
      <c r="AZ89" s="82">
        <v>0</v>
      </c>
      <c r="BA89" s="82">
        <v>0</v>
      </c>
      <c r="BB89" s="82">
        <v>839516.99</v>
      </c>
      <c r="BC89" s="82">
        <v>300867746.66724998</v>
      </c>
      <c r="BD89" s="76">
        <v>536184112.50999999</v>
      </c>
    </row>
    <row r="90" spans="2:56" s="14" customFormat="1" ht="12" customHeight="1" outlineLevel="1" x14ac:dyDescent="0.2">
      <c r="B90" s="28"/>
      <c r="C90" s="16"/>
      <c r="D90" s="26" t="s">
        <v>123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7">
        <v>0</v>
      </c>
      <c r="AH90" s="63">
        <v>0</v>
      </c>
      <c r="AI90" s="69">
        <v>0</v>
      </c>
      <c r="AJ90" s="63">
        <v>0</v>
      </c>
      <c r="AK90" s="63">
        <v>0</v>
      </c>
      <c r="AL90" s="69">
        <v>0</v>
      </c>
      <c r="AM90" s="63">
        <v>0</v>
      </c>
      <c r="AN90" s="82">
        <v>0</v>
      </c>
      <c r="AO90" s="82">
        <v>0</v>
      </c>
      <c r="AP90" s="82">
        <v>0</v>
      </c>
      <c r="AQ90" s="82">
        <v>0</v>
      </c>
      <c r="AR90" s="76">
        <v>0</v>
      </c>
      <c r="AS90" s="57">
        <v>0</v>
      </c>
      <c r="AT90" s="63">
        <v>0</v>
      </c>
      <c r="AU90" s="69">
        <v>0</v>
      </c>
      <c r="AV90" s="63">
        <v>0</v>
      </c>
      <c r="AW90" s="63">
        <v>0</v>
      </c>
      <c r="AX90" s="69">
        <v>0</v>
      </c>
      <c r="AY90" s="63">
        <v>0</v>
      </c>
      <c r="AZ90" s="82">
        <v>0</v>
      </c>
      <c r="BA90" s="82">
        <v>0</v>
      </c>
      <c r="BB90" s="82">
        <v>0</v>
      </c>
      <c r="BC90" s="82">
        <v>0</v>
      </c>
      <c r="BD90" s="76">
        <v>0</v>
      </c>
    </row>
    <row r="91" spans="2:56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49"/>
      <c r="AD91" s="49"/>
      <c r="AE91" s="49"/>
      <c r="AF91" s="49"/>
      <c r="AG91" s="56"/>
      <c r="AH91" s="62"/>
      <c r="AI91" s="68"/>
      <c r="AJ91" s="62"/>
      <c r="AK91" s="62"/>
      <c r="AL91" s="68"/>
      <c r="AM91" s="62"/>
      <c r="AN91" s="81"/>
      <c r="AO91" s="81"/>
      <c r="AP91" s="81"/>
      <c r="AQ91" s="81"/>
      <c r="AR91" s="75"/>
      <c r="AS91" s="56"/>
      <c r="AT91" s="62"/>
      <c r="AU91" s="68"/>
      <c r="AV91" s="62"/>
      <c r="AW91" s="62"/>
      <c r="AX91" s="68"/>
      <c r="AY91" s="62"/>
      <c r="AZ91" s="81"/>
      <c r="BA91" s="81"/>
      <c r="BB91" s="81"/>
      <c r="BC91" s="81"/>
      <c r="BD91" s="75"/>
    </row>
    <row r="92" spans="2:56" s="25" customFormat="1" ht="12" customHeight="1" outlineLevel="2" x14ac:dyDescent="0.2">
      <c r="B92" s="22"/>
      <c r="C92" s="23" t="s">
        <v>129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49"/>
      <c r="AD92" s="49"/>
      <c r="AE92" s="49">
        <v>0</v>
      </c>
      <c r="AF92" s="49">
        <v>32318933.670000002</v>
      </c>
      <c r="AG92" s="56">
        <v>0</v>
      </c>
      <c r="AH92" s="62">
        <v>0</v>
      </c>
      <c r="AI92" s="68">
        <v>0</v>
      </c>
      <c r="AJ92" s="62">
        <v>0</v>
      </c>
      <c r="AK92" s="62">
        <v>0</v>
      </c>
      <c r="AL92" s="68">
        <v>0</v>
      </c>
      <c r="AM92" s="62">
        <v>0</v>
      </c>
      <c r="AN92" s="81">
        <v>0</v>
      </c>
      <c r="AO92" s="81">
        <v>0</v>
      </c>
      <c r="AP92" s="81">
        <v>0</v>
      </c>
      <c r="AQ92" s="81">
        <v>0</v>
      </c>
      <c r="AR92" s="75">
        <v>0</v>
      </c>
      <c r="AS92" s="56">
        <v>0</v>
      </c>
      <c r="AT92" s="62">
        <v>92074039.349999994</v>
      </c>
      <c r="AU92" s="68">
        <v>255221.5</v>
      </c>
      <c r="AV92" s="62">
        <v>0</v>
      </c>
      <c r="AW92" s="62">
        <v>0</v>
      </c>
      <c r="AX92" s="68">
        <v>0</v>
      </c>
      <c r="AY92" s="62">
        <v>0</v>
      </c>
      <c r="AZ92" s="81">
        <v>3999509.9274320351</v>
      </c>
      <c r="BA92" s="81">
        <v>3735465.7590979999</v>
      </c>
      <c r="BB92" s="81">
        <v>9839521.3304549996</v>
      </c>
      <c r="BC92" s="81">
        <v>36707614.026802994</v>
      </c>
      <c r="BD92" s="75">
        <v>146611371.901862</v>
      </c>
    </row>
    <row r="93" spans="2:56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0"/>
      <c r="AD93" s="50"/>
      <c r="AE93" s="50"/>
      <c r="AF93" s="50"/>
      <c r="AG93" s="57"/>
      <c r="AH93" s="63"/>
      <c r="AI93" s="69"/>
      <c r="AJ93" s="63"/>
      <c r="AK93" s="63"/>
      <c r="AL93" s="69"/>
      <c r="AM93" s="63"/>
      <c r="AN93" s="82"/>
      <c r="AO93" s="82"/>
      <c r="AP93" s="82"/>
      <c r="AQ93" s="82"/>
      <c r="AR93" s="76"/>
      <c r="AS93" s="57"/>
      <c r="AT93" s="63"/>
      <c r="AU93" s="69"/>
      <c r="AV93" s="63"/>
      <c r="AW93" s="63"/>
      <c r="AX93" s="69"/>
      <c r="AY93" s="63"/>
      <c r="AZ93" s="82"/>
      <c r="BA93" s="82"/>
      <c r="BB93" s="82"/>
      <c r="BC93" s="82"/>
      <c r="BD93" s="76"/>
    </row>
    <row r="94" spans="2:56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7"/>
      <c r="AH94" s="63"/>
      <c r="AI94" s="69"/>
      <c r="AJ94" s="63"/>
      <c r="AK94" s="63"/>
      <c r="AL94" s="69"/>
      <c r="AM94" s="63"/>
      <c r="AN94" s="82"/>
      <c r="AO94" s="82"/>
      <c r="AP94" s="82"/>
      <c r="AQ94" s="82"/>
      <c r="AR94" s="76"/>
      <c r="AS94" s="57"/>
      <c r="AT94" s="63"/>
      <c r="AU94" s="69"/>
      <c r="AV94" s="63"/>
      <c r="AW94" s="63"/>
      <c r="AX94" s="69"/>
      <c r="AY94" s="63"/>
      <c r="AZ94" s="82"/>
      <c r="BA94" s="82"/>
      <c r="BB94" s="82"/>
      <c r="BC94" s="82"/>
      <c r="BD94" s="76"/>
    </row>
    <row r="95" spans="2:56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7"/>
      <c r="AH95" s="63"/>
      <c r="AI95" s="69"/>
      <c r="AJ95" s="63"/>
      <c r="AK95" s="63"/>
      <c r="AL95" s="69"/>
      <c r="AM95" s="63"/>
      <c r="AN95" s="82"/>
      <c r="AO95" s="82"/>
      <c r="AP95" s="82"/>
      <c r="AQ95" s="82"/>
      <c r="AR95" s="76"/>
      <c r="AS95" s="57"/>
      <c r="AT95" s="63"/>
      <c r="AU95" s="69"/>
      <c r="AV95" s="63"/>
      <c r="AW95" s="63"/>
      <c r="AX95" s="69"/>
      <c r="AY95" s="63"/>
      <c r="AZ95" s="82"/>
      <c r="BA95" s="82"/>
      <c r="BB95" s="82"/>
      <c r="BC95" s="82"/>
      <c r="BD95" s="76"/>
    </row>
    <row r="96" spans="2:56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7"/>
      <c r="AH96" s="63"/>
      <c r="AI96" s="69"/>
      <c r="AJ96" s="63"/>
      <c r="AK96" s="63"/>
      <c r="AL96" s="69"/>
      <c r="AM96" s="63"/>
      <c r="AN96" s="82"/>
      <c r="AO96" s="82"/>
      <c r="AP96" s="82"/>
      <c r="AQ96" s="82"/>
      <c r="AR96" s="76"/>
      <c r="AS96" s="57"/>
      <c r="AT96" s="63"/>
      <c r="AU96" s="69"/>
      <c r="AV96" s="63"/>
      <c r="AW96" s="63"/>
      <c r="AX96" s="69"/>
      <c r="AY96" s="63"/>
      <c r="AZ96" s="82"/>
      <c r="BA96" s="82"/>
      <c r="BB96" s="82"/>
      <c r="BC96" s="82"/>
      <c r="BD96" s="76"/>
    </row>
    <row r="97" spans="2:56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0"/>
      <c r="AD97" s="50"/>
      <c r="AE97" s="50"/>
      <c r="AF97" s="50"/>
      <c r="AG97" s="57"/>
      <c r="AH97" s="63"/>
      <c r="AI97" s="69"/>
      <c r="AJ97" s="63"/>
      <c r="AK97" s="63"/>
      <c r="AL97" s="69"/>
      <c r="AM97" s="63"/>
      <c r="AN97" s="82"/>
      <c r="AO97" s="82"/>
      <c r="AP97" s="82"/>
      <c r="AQ97" s="82"/>
      <c r="AR97" s="76"/>
      <c r="AS97" s="57"/>
      <c r="AT97" s="63"/>
      <c r="AU97" s="69"/>
      <c r="AV97" s="63"/>
      <c r="AW97" s="63"/>
      <c r="AX97" s="69"/>
      <c r="AY97" s="63"/>
      <c r="AZ97" s="82"/>
      <c r="BA97" s="82"/>
      <c r="BB97" s="82"/>
      <c r="BC97" s="82"/>
      <c r="BD97" s="76"/>
    </row>
    <row r="98" spans="2:56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7"/>
      <c r="AH98" s="63"/>
      <c r="AI98" s="69"/>
      <c r="AJ98" s="63"/>
      <c r="AK98" s="63"/>
      <c r="AL98" s="69"/>
      <c r="AM98" s="63"/>
      <c r="AN98" s="82"/>
      <c r="AO98" s="82"/>
      <c r="AP98" s="82"/>
      <c r="AQ98" s="82"/>
      <c r="AR98" s="76"/>
      <c r="AS98" s="57"/>
      <c r="AT98" s="63"/>
      <c r="AU98" s="69"/>
      <c r="AV98" s="63"/>
      <c r="AW98" s="63"/>
      <c r="AX98" s="69"/>
      <c r="AY98" s="63"/>
      <c r="AZ98" s="82"/>
      <c r="BA98" s="82"/>
      <c r="BB98" s="82"/>
      <c r="BC98" s="82"/>
      <c r="BD98" s="76"/>
    </row>
    <row r="99" spans="2:56" s="25" customFormat="1" ht="12" customHeight="1" outlineLevel="2" x14ac:dyDescent="0.2">
      <c r="B99" s="22"/>
      <c r="C99" s="23"/>
      <c r="D99" s="53" t="s">
        <v>103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0"/>
      <c r="AD99" s="50"/>
      <c r="AE99" s="50">
        <v>0</v>
      </c>
      <c r="AF99" s="50">
        <v>32318933.670000002</v>
      </c>
      <c r="AG99" s="57">
        <v>0</v>
      </c>
      <c r="AH99" s="63">
        <v>0</v>
      </c>
      <c r="AI99" s="69">
        <v>0</v>
      </c>
      <c r="AJ99" s="63">
        <v>0</v>
      </c>
      <c r="AK99" s="63">
        <v>0</v>
      </c>
      <c r="AL99" s="69">
        <v>0</v>
      </c>
      <c r="AM99" s="63">
        <v>0</v>
      </c>
      <c r="AN99" s="82">
        <v>0</v>
      </c>
      <c r="AO99" s="82">
        <v>0</v>
      </c>
      <c r="AP99" s="82">
        <v>0</v>
      </c>
      <c r="AQ99" s="82">
        <v>0</v>
      </c>
      <c r="AR99" s="76">
        <v>0</v>
      </c>
      <c r="AS99" s="57">
        <v>0</v>
      </c>
      <c r="AT99" s="63">
        <v>0</v>
      </c>
      <c r="AU99" s="69">
        <v>255221.5</v>
      </c>
      <c r="AV99" s="63">
        <v>0</v>
      </c>
      <c r="AW99" s="63">
        <v>0</v>
      </c>
      <c r="AX99" s="69">
        <v>0</v>
      </c>
      <c r="AY99" s="63">
        <v>0</v>
      </c>
      <c r="AZ99" s="82">
        <v>3999509.9274320351</v>
      </c>
      <c r="BA99" s="82">
        <v>3735465.7590979999</v>
      </c>
      <c r="BB99" s="82">
        <v>0</v>
      </c>
      <c r="BC99" s="82">
        <v>0</v>
      </c>
      <c r="BD99" s="76">
        <v>7990197.1899999995</v>
      </c>
    </row>
    <row r="100" spans="2:56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7">
        <v>0</v>
      </c>
      <c r="AH100" s="63">
        <v>0</v>
      </c>
      <c r="AI100" s="69">
        <v>0</v>
      </c>
      <c r="AJ100" s="63">
        <v>0</v>
      </c>
      <c r="AK100" s="63">
        <v>0</v>
      </c>
      <c r="AL100" s="69">
        <v>0</v>
      </c>
      <c r="AM100" s="63">
        <v>0</v>
      </c>
      <c r="AN100" s="82">
        <v>0</v>
      </c>
      <c r="AO100" s="82">
        <v>0</v>
      </c>
      <c r="AP100" s="82">
        <v>0</v>
      </c>
      <c r="AQ100" s="82">
        <v>0</v>
      </c>
      <c r="AR100" s="76">
        <v>0</v>
      </c>
      <c r="AS100" s="57">
        <v>0</v>
      </c>
      <c r="AT100" s="63">
        <v>74616801.489999995</v>
      </c>
      <c r="AU100" s="69">
        <v>0</v>
      </c>
      <c r="AV100" s="63">
        <v>0</v>
      </c>
      <c r="AW100" s="63">
        <v>0</v>
      </c>
      <c r="AX100" s="69">
        <v>0</v>
      </c>
      <c r="AY100" s="63">
        <v>0</v>
      </c>
      <c r="AZ100" s="82">
        <v>0</v>
      </c>
      <c r="BA100" s="82">
        <v>0</v>
      </c>
      <c r="BB100" s="82">
        <v>8089437.1870200001</v>
      </c>
      <c r="BC100" s="82">
        <v>34543520.424283996</v>
      </c>
      <c r="BD100" s="76">
        <v>117249759.111862</v>
      </c>
    </row>
    <row r="101" spans="2:56" s="25" customFormat="1" ht="12" customHeight="1" outlineLevel="2" x14ac:dyDescent="0.2">
      <c r="B101" s="22"/>
      <c r="C101" s="23"/>
      <c r="D101" s="53" t="s">
        <v>102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7">
        <v>0</v>
      </c>
      <c r="AH101" s="63">
        <v>0</v>
      </c>
      <c r="AI101" s="69">
        <v>0</v>
      </c>
      <c r="AJ101" s="63">
        <v>0</v>
      </c>
      <c r="AK101" s="63">
        <v>0</v>
      </c>
      <c r="AL101" s="69">
        <v>0</v>
      </c>
      <c r="AM101" s="63">
        <v>0</v>
      </c>
      <c r="AN101" s="82">
        <v>0</v>
      </c>
      <c r="AO101" s="82">
        <v>0</v>
      </c>
      <c r="AP101" s="82">
        <v>0</v>
      </c>
      <c r="AQ101" s="82">
        <v>0</v>
      </c>
      <c r="AR101" s="76">
        <v>0</v>
      </c>
      <c r="AS101" s="57">
        <v>0</v>
      </c>
      <c r="AT101" s="63">
        <v>17457237.859999999</v>
      </c>
      <c r="AU101" s="69">
        <v>0</v>
      </c>
      <c r="AV101" s="63">
        <v>0</v>
      </c>
      <c r="AW101" s="63">
        <v>0</v>
      </c>
      <c r="AX101" s="69">
        <v>0</v>
      </c>
      <c r="AY101" s="63">
        <v>0</v>
      </c>
      <c r="AZ101" s="82">
        <v>0</v>
      </c>
      <c r="BA101" s="82">
        <v>0</v>
      </c>
      <c r="BB101" s="82">
        <v>1750084.143435</v>
      </c>
      <c r="BC101" s="82">
        <v>1962708.122519</v>
      </c>
      <c r="BD101" s="76">
        <v>21170030.120000001</v>
      </c>
    </row>
    <row r="102" spans="2:56" s="25" customFormat="1" ht="12" customHeight="1" outlineLevel="2" x14ac:dyDescent="0.2">
      <c r="B102" s="22"/>
      <c r="C102" s="23"/>
      <c r="D102" s="53" t="s">
        <v>126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7"/>
      <c r="AH102" s="63"/>
      <c r="AI102" s="69"/>
      <c r="AJ102" s="63"/>
      <c r="AK102" s="63"/>
      <c r="AL102" s="69"/>
      <c r="AM102" s="63"/>
      <c r="AN102" s="82"/>
      <c r="AO102" s="82"/>
      <c r="AP102" s="82">
        <v>0</v>
      </c>
      <c r="AQ102" s="82">
        <v>0</v>
      </c>
      <c r="AR102" s="76">
        <v>0</v>
      </c>
      <c r="AS102" s="57"/>
      <c r="AT102" s="63"/>
      <c r="AU102" s="69"/>
      <c r="AV102" s="63"/>
      <c r="AW102" s="63"/>
      <c r="AX102" s="69"/>
      <c r="AY102" s="63"/>
      <c r="AZ102" s="82"/>
      <c r="BA102" s="82"/>
      <c r="BB102" s="82">
        <v>0</v>
      </c>
      <c r="BC102" s="82">
        <v>201385.48</v>
      </c>
      <c r="BD102" s="76">
        <v>201385.48</v>
      </c>
    </row>
    <row r="103" spans="2:56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49"/>
      <c r="AD103" s="49"/>
      <c r="AE103" s="49"/>
      <c r="AF103" s="49"/>
      <c r="AG103" s="56"/>
      <c r="AH103" s="62"/>
      <c r="AI103" s="68"/>
      <c r="AJ103" s="62"/>
      <c r="AK103" s="62"/>
      <c r="AL103" s="68"/>
      <c r="AM103" s="62"/>
      <c r="AN103" s="81"/>
      <c r="AO103" s="81"/>
      <c r="AP103" s="81"/>
      <c r="AQ103" s="81"/>
      <c r="AR103" s="75"/>
      <c r="AS103" s="56"/>
      <c r="AT103" s="62"/>
      <c r="AU103" s="68"/>
      <c r="AV103" s="62"/>
      <c r="AW103" s="62"/>
      <c r="AX103" s="68"/>
      <c r="AY103" s="62"/>
      <c r="AZ103" s="81"/>
      <c r="BA103" s="81"/>
      <c r="BB103" s="81"/>
      <c r="BC103" s="81"/>
      <c r="BD103" s="75"/>
    </row>
    <row r="104" spans="2:56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49">
        <v>7280443435.8018932</v>
      </c>
      <c r="AD104" s="49">
        <v>2311634153.3904881</v>
      </c>
      <c r="AE104" s="49">
        <v>0</v>
      </c>
      <c r="AF104" s="49">
        <v>4106536680.8781033</v>
      </c>
      <c r="AG104" s="56">
        <v>352828125</v>
      </c>
      <c r="AH104" s="62">
        <v>0</v>
      </c>
      <c r="AI104" s="68">
        <v>0</v>
      </c>
      <c r="AJ104" s="62">
        <v>404062500</v>
      </c>
      <c r="AK104" s="62">
        <v>0</v>
      </c>
      <c r="AL104" s="68">
        <v>0</v>
      </c>
      <c r="AM104" s="62">
        <v>398062500</v>
      </c>
      <c r="AN104" s="81">
        <v>0</v>
      </c>
      <c r="AO104" s="81">
        <v>0</v>
      </c>
      <c r="AP104" s="81">
        <v>562385156.25</v>
      </c>
      <c r="AQ104" s="81">
        <v>0</v>
      </c>
      <c r="AR104" s="75">
        <v>1717338281.25</v>
      </c>
      <c r="AS104" s="56">
        <v>796857916.48000002</v>
      </c>
      <c r="AT104" s="62">
        <v>740469544.5</v>
      </c>
      <c r="AU104" s="68">
        <v>223578.23999999999</v>
      </c>
      <c r="AV104" s="62">
        <v>223366954.95000002</v>
      </c>
      <c r="AW104" s="62">
        <v>0</v>
      </c>
      <c r="AX104" s="68">
        <v>1158668078.1299999</v>
      </c>
      <c r="AY104" s="62">
        <v>909437337.61000001</v>
      </c>
      <c r="AZ104" s="81">
        <v>1048110451.09</v>
      </c>
      <c r="BA104" s="81">
        <v>265369.78000000003</v>
      </c>
      <c r="BB104" s="81">
        <v>291042315.95999998</v>
      </c>
      <c r="BC104" s="81">
        <v>0</v>
      </c>
      <c r="BD104" s="75">
        <v>5168441546.743104</v>
      </c>
    </row>
    <row r="105" spans="2:56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0">
        <v>266402875.80189374</v>
      </c>
      <c r="AD105" s="50">
        <v>29658415.22548794</v>
      </c>
      <c r="AE105" s="50"/>
      <c r="AF105" s="50"/>
      <c r="AG105" s="57"/>
      <c r="AH105" s="63"/>
      <c r="AI105" s="69"/>
      <c r="AJ105" s="63"/>
      <c r="AK105" s="63"/>
      <c r="AL105" s="69"/>
      <c r="AM105" s="63"/>
      <c r="AN105" s="82"/>
      <c r="AO105" s="82"/>
      <c r="AP105" s="82"/>
      <c r="AQ105" s="82"/>
      <c r="AR105" s="76"/>
      <c r="AS105" s="57"/>
      <c r="AT105" s="63"/>
      <c r="AU105" s="69"/>
      <c r="AV105" s="63"/>
      <c r="AW105" s="63"/>
      <c r="AX105" s="69">
        <v>0</v>
      </c>
      <c r="AY105" s="63">
        <v>367382.29</v>
      </c>
      <c r="AZ105" s="82">
        <v>13747.35</v>
      </c>
      <c r="BA105" s="82">
        <v>0</v>
      </c>
      <c r="BB105" s="82">
        <v>0</v>
      </c>
      <c r="BC105" s="82">
        <v>0</v>
      </c>
      <c r="BD105" s="76">
        <v>381129.63999999996</v>
      </c>
    </row>
    <row r="106" spans="2:56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0">
        <v>3542488560</v>
      </c>
      <c r="AD106" s="50">
        <v>412540426.89999998</v>
      </c>
      <c r="AE106" s="50"/>
      <c r="AF106" s="50">
        <v>132193.51</v>
      </c>
      <c r="AG106" s="57"/>
      <c r="AH106" s="63"/>
      <c r="AI106" s="69"/>
      <c r="AJ106" s="63"/>
      <c r="AK106" s="63"/>
      <c r="AL106" s="69"/>
      <c r="AM106" s="63"/>
      <c r="AN106" s="82"/>
      <c r="AO106" s="82"/>
      <c r="AP106" s="82"/>
      <c r="AQ106" s="82"/>
      <c r="AR106" s="76"/>
      <c r="AS106" s="57"/>
      <c r="AT106" s="63"/>
      <c r="AU106" s="69"/>
      <c r="AV106" s="63"/>
      <c r="AW106" s="63"/>
      <c r="AX106" s="69"/>
      <c r="AY106" s="63"/>
      <c r="AZ106" s="82"/>
      <c r="BA106" s="82"/>
      <c r="BB106" s="82"/>
      <c r="BC106" s="82"/>
      <c r="BD106" s="76"/>
    </row>
    <row r="107" spans="2:56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0">
        <v>3471552000</v>
      </c>
      <c r="AD107" s="50">
        <v>404279511.37</v>
      </c>
      <c r="AE107" s="50"/>
      <c r="AF107" s="50"/>
      <c r="AG107" s="57"/>
      <c r="AH107" s="63"/>
      <c r="AI107" s="69"/>
      <c r="AJ107" s="63"/>
      <c r="AK107" s="63"/>
      <c r="AL107" s="69"/>
      <c r="AM107" s="63"/>
      <c r="AN107" s="82"/>
      <c r="AO107" s="82"/>
      <c r="AP107" s="82"/>
      <c r="AQ107" s="82"/>
      <c r="AR107" s="76"/>
      <c r="AS107" s="57"/>
      <c r="AT107" s="63"/>
      <c r="AU107" s="69"/>
      <c r="AV107" s="63"/>
      <c r="AW107" s="63"/>
      <c r="AX107" s="69"/>
      <c r="AY107" s="63"/>
      <c r="AZ107" s="82"/>
      <c r="BA107" s="82"/>
      <c r="BB107" s="82"/>
      <c r="BC107" s="82"/>
      <c r="BD107" s="76"/>
    </row>
    <row r="108" spans="2:56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0">
        <v>0</v>
      </c>
      <c r="AD108" s="50">
        <v>863676914.55500007</v>
      </c>
      <c r="AE108" s="50">
        <v>0</v>
      </c>
      <c r="AF108" s="50">
        <v>1605068915.5481033</v>
      </c>
      <c r="AG108" s="57">
        <v>0</v>
      </c>
      <c r="AH108" s="63">
        <v>0</v>
      </c>
      <c r="AI108" s="69">
        <v>0</v>
      </c>
      <c r="AJ108" s="63">
        <v>0</v>
      </c>
      <c r="AK108" s="63">
        <v>0</v>
      </c>
      <c r="AL108" s="69">
        <v>0</v>
      </c>
      <c r="AM108" s="63">
        <v>0</v>
      </c>
      <c r="AN108" s="82">
        <v>0</v>
      </c>
      <c r="AO108" s="82">
        <v>0</v>
      </c>
      <c r="AP108" s="82">
        <v>0</v>
      </c>
      <c r="AQ108" s="82">
        <v>0</v>
      </c>
      <c r="AR108" s="76">
        <v>0</v>
      </c>
      <c r="AS108" s="57">
        <v>0</v>
      </c>
      <c r="AT108" s="63">
        <v>0</v>
      </c>
      <c r="AU108" s="69">
        <v>0</v>
      </c>
      <c r="AV108" s="63">
        <v>0</v>
      </c>
      <c r="AW108" s="63">
        <v>0</v>
      </c>
      <c r="AX108" s="69">
        <v>1158668078.1299999</v>
      </c>
      <c r="AY108" s="63">
        <v>0</v>
      </c>
      <c r="AZ108" s="82">
        <v>0</v>
      </c>
      <c r="BA108" s="82">
        <v>0</v>
      </c>
      <c r="BB108" s="82">
        <v>0</v>
      </c>
      <c r="BC108" s="82">
        <v>0</v>
      </c>
      <c r="BD108" s="76">
        <v>1158668078.1331034</v>
      </c>
    </row>
    <row r="109" spans="2:56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0">
        <v>0</v>
      </c>
      <c r="AD109" s="50">
        <v>329503687.19999999</v>
      </c>
      <c r="AE109" s="50">
        <v>0</v>
      </c>
      <c r="AF109" s="50">
        <v>966431681.97000003</v>
      </c>
      <c r="AG109" s="57">
        <v>0</v>
      </c>
      <c r="AH109" s="63">
        <v>0</v>
      </c>
      <c r="AI109" s="69">
        <v>0</v>
      </c>
      <c r="AJ109" s="63">
        <v>0</v>
      </c>
      <c r="AK109" s="63">
        <v>0</v>
      </c>
      <c r="AL109" s="69">
        <v>0</v>
      </c>
      <c r="AM109" s="63">
        <v>0</v>
      </c>
      <c r="AN109" s="82">
        <v>0</v>
      </c>
      <c r="AO109" s="82">
        <v>0</v>
      </c>
      <c r="AP109" s="82">
        <v>0</v>
      </c>
      <c r="AQ109" s="82">
        <v>0</v>
      </c>
      <c r="AR109" s="76">
        <v>0</v>
      </c>
      <c r="AS109" s="57">
        <v>0</v>
      </c>
      <c r="AT109" s="63">
        <v>740256548.69000006</v>
      </c>
      <c r="AU109" s="69">
        <v>0</v>
      </c>
      <c r="AV109" s="63">
        <v>0</v>
      </c>
      <c r="AW109" s="63">
        <v>0</v>
      </c>
      <c r="AX109" s="69">
        <v>0</v>
      </c>
      <c r="AY109" s="63">
        <v>0</v>
      </c>
      <c r="AZ109" s="82">
        <v>1047598677.23</v>
      </c>
      <c r="BA109" s="82">
        <v>0</v>
      </c>
      <c r="BB109" s="82">
        <v>0</v>
      </c>
      <c r="BC109" s="82">
        <v>0</v>
      </c>
      <c r="BD109" s="76">
        <v>1787855225.9200001</v>
      </c>
    </row>
    <row r="110" spans="2:56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0">
        <v>0</v>
      </c>
      <c r="AD110" s="50">
        <v>687690</v>
      </c>
      <c r="AE110" s="50">
        <v>0</v>
      </c>
      <c r="AF110" s="50">
        <v>800812891.72000003</v>
      </c>
      <c r="AG110" s="57">
        <v>0</v>
      </c>
      <c r="AH110" s="63">
        <v>0</v>
      </c>
      <c r="AI110" s="69">
        <v>0</v>
      </c>
      <c r="AJ110" s="63">
        <v>0</v>
      </c>
      <c r="AK110" s="63">
        <v>0</v>
      </c>
      <c r="AL110" s="69">
        <v>0</v>
      </c>
      <c r="AM110" s="63">
        <v>0</v>
      </c>
      <c r="AN110" s="82">
        <v>0</v>
      </c>
      <c r="AO110" s="82">
        <v>0</v>
      </c>
      <c r="AP110" s="82">
        <v>0</v>
      </c>
      <c r="AQ110" s="82">
        <v>0</v>
      </c>
      <c r="AR110" s="76">
        <v>0</v>
      </c>
      <c r="AS110" s="57">
        <v>595667312.63999999</v>
      </c>
      <c r="AT110" s="63">
        <v>0</v>
      </c>
      <c r="AU110" s="69">
        <v>0</v>
      </c>
      <c r="AV110" s="63">
        <v>0</v>
      </c>
      <c r="AW110" s="63">
        <v>0</v>
      </c>
      <c r="AX110" s="69">
        <v>0</v>
      </c>
      <c r="AY110" s="63">
        <v>695708345.62</v>
      </c>
      <c r="AZ110" s="82">
        <v>0</v>
      </c>
      <c r="BA110" s="82">
        <v>0</v>
      </c>
      <c r="BB110" s="82">
        <v>0</v>
      </c>
      <c r="BC110" s="82">
        <v>0</v>
      </c>
      <c r="BD110" s="76">
        <v>1291375658.26</v>
      </c>
    </row>
    <row r="111" spans="2:56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271287508.13999999</v>
      </c>
      <c r="AE111" s="50">
        <v>0</v>
      </c>
      <c r="AF111" s="50">
        <v>734090998.13</v>
      </c>
      <c r="AG111" s="57">
        <v>352828125</v>
      </c>
      <c r="AH111" s="63">
        <v>0</v>
      </c>
      <c r="AI111" s="69">
        <v>0</v>
      </c>
      <c r="AJ111" s="63">
        <v>404062500</v>
      </c>
      <c r="AK111" s="63">
        <v>0</v>
      </c>
      <c r="AL111" s="69">
        <v>0</v>
      </c>
      <c r="AM111" s="63">
        <v>398062500</v>
      </c>
      <c r="AN111" s="82">
        <v>0</v>
      </c>
      <c r="AO111" s="82">
        <v>0</v>
      </c>
      <c r="AP111" s="82">
        <v>562385156.25</v>
      </c>
      <c r="AQ111" s="82">
        <v>0</v>
      </c>
      <c r="AR111" s="76">
        <v>1717338281.25</v>
      </c>
      <c r="AS111" s="57">
        <v>201190603.84</v>
      </c>
      <c r="AT111" s="63">
        <v>212995.81</v>
      </c>
      <c r="AU111" s="69">
        <v>223578.23999999999</v>
      </c>
      <c r="AV111" s="63">
        <v>223366954.95000002</v>
      </c>
      <c r="AW111" s="63">
        <v>0</v>
      </c>
      <c r="AX111" s="69">
        <v>0</v>
      </c>
      <c r="AY111" s="63">
        <v>213361609.70000002</v>
      </c>
      <c r="AZ111" s="82">
        <v>498026.51</v>
      </c>
      <c r="BA111" s="82">
        <v>265369.78000000003</v>
      </c>
      <c r="BB111" s="82">
        <v>291042315.95999998</v>
      </c>
      <c r="BC111" s="82">
        <v>0</v>
      </c>
      <c r="BD111" s="76">
        <v>930161454.78999996</v>
      </c>
    </row>
    <row r="112" spans="2:56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49"/>
      <c r="AD112" s="49"/>
      <c r="AE112" s="49"/>
      <c r="AF112" s="49"/>
      <c r="AG112" s="56"/>
      <c r="AH112" s="62"/>
      <c r="AI112" s="68"/>
      <c r="AJ112" s="62"/>
      <c r="AK112" s="62"/>
      <c r="AL112" s="68"/>
      <c r="AM112" s="62"/>
      <c r="AN112" s="81"/>
      <c r="AO112" s="81"/>
      <c r="AP112" s="81"/>
      <c r="AQ112" s="81"/>
      <c r="AR112" s="75"/>
      <c r="AS112" s="56"/>
      <c r="AT112" s="62"/>
      <c r="AU112" s="68"/>
      <c r="AV112" s="62"/>
      <c r="AW112" s="62"/>
      <c r="AX112" s="68"/>
      <c r="AY112" s="62"/>
      <c r="AZ112" s="81"/>
      <c r="BA112" s="81"/>
      <c r="BB112" s="81"/>
      <c r="BC112" s="81"/>
      <c r="BD112" s="75"/>
    </row>
    <row r="113" spans="2:56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49"/>
      <c r="AD113" s="49"/>
      <c r="AE113" s="49"/>
      <c r="AF113" s="49"/>
      <c r="AG113" s="56"/>
      <c r="AH113" s="62"/>
      <c r="AI113" s="68"/>
      <c r="AJ113" s="62"/>
      <c r="AK113" s="62"/>
      <c r="AL113" s="68"/>
      <c r="AM113" s="62"/>
      <c r="AN113" s="81"/>
      <c r="AO113" s="81"/>
      <c r="AP113" s="81"/>
      <c r="AQ113" s="81"/>
      <c r="AR113" s="75"/>
      <c r="AS113" s="56"/>
      <c r="AT113" s="62"/>
      <c r="AU113" s="68"/>
      <c r="AV113" s="62"/>
      <c r="AW113" s="62"/>
      <c r="AX113" s="68"/>
      <c r="AY113" s="62"/>
      <c r="AZ113" s="81"/>
      <c r="BA113" s="81"/>
      <c r="BB113" s="81"/>
      <c r="BC113" s="81"/>
      <c r="BD113" s="75"/>
    </row>
    <row r="114" spans="2:56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49"/>
      <c r="AD114" s="49"/>
      <c r="AE114" s="49"/>
      <c r="AF114" s="49"/>
      <c r="AG114" s="56"/>
      <c r="AH114" s="62"/>
      <c r="AI114" s="68"/>
      <c r="AJ114" s="62"/>
      <c r="AK114" s="62"/>
      <c r="AL114" s="68"/>
      <c r="AM114" s="62"/>
      <c r="AN114" s="81"/>
      <c r="AO114" s="81"/>
      <c r="AP114" s="81"/>
      <c r="AQ114" s="81"/>
      <c r="AR114" s="75"/>
      <c r="AS114" s="56"/>
      <c r="AT114" s="62"/>
      <c r="AU114" s="68"/>
      <c r="AV114" s="62"/>
      <c r="AW114" s="62"/>
      <c r="AX114" s="68"/>
      <c r="AY114" s="62"/>
      <c r="AZ114" s="81"/>
      <c r="BA114" s="81"/>
      <c r="BB114" s="81"/>
      <c r="BC114" s="81"/>
      <c r="BD114" s="75"/>
    </row>
    <row r="115" spans="2:56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49">
        <v>47592873.890000001</v>
      </c>
      <c r="AD115" s="49">
        <v>5129340.021799989</v>
      </c>
      <c r="AE115" s="49">
        <v>63005497.389999993</v>
      </c>
      <c r="AF115" s="49">
        <v>14013330.630619997</v>
      </c>
      <c r="AG115" s="56">
        <v>6239398.9199999999</v>
      </c>
      <c r="AH115" s="62">
        <v>6521633.4500000002</v>
      </c>
      <c r="AI115" s="68">
        <v>7324657.8600000003</v>
      </c>
      <c r="AJ115" s="62">
        <v>7576652.9699999997</v>
      </c>
      <c r="AK115" s="62">
        <v>7534653.79</v>
      </c>
      <c r="AL115" s="68">
        <v>7223859.8200000003</v>
      </c>
      <c r="AM115" s="62">
        <v>7375056.8899999997</v>
      </c>
      <c r="AN115" s="81">
        <v>9340618.7400000002</v>
      </c>
      <c r="AO115" s="81">
        <v>9584214.0199999996</v>
      </c>
      <c r="AP115" s="81">
        <v>10147003.1</v>
      </c>
      <c r="AQ115" s="81">
        <v>10054604.890000001</v>
      </c>
      <c r="AR115" s="75">
        <v>88922354.450000003</v>
      </c>
      <c r="AS115" s="56">
        <v>1350385.9999999998</v>
      </c>
      <c r="AT115" s="62">
        <v>1405487.61</v>
      </c>
      <c r="AU115" s="68">
        <v>1571182.21</v>
      </c>
      <c r="AV115" s="62">
        <v>1619880.0799999998</v>
      </c>
      <c r="AW115" s="62">
        <v>1601155.31</v>
      </c>
      <c r="AX115" s="68">
        <v>1527313.01</v>
      </c>
      <c r="AY115" s="62">
        <v>1551414.81</v>
      </c>
      <c r="AZ115" s="81">
        <v>1956193.7700000003</v>
      </c>
      <c r="BA115" s="81">
        <v>1998253.73</v>
      </c>
      <c r="BB115" s="81">
        <v>2104316.9500000002</v>
      </c>
      <c r="BC115" s="81">
        <v>2076547.53</v>
      </c>
      <c r="BD115" s="75">
        <v>18762131.009999998</v>
      </c>
    </row>
    <row r="116" spans="2:56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0">
        <v>30063447</v>
      </c>
      <c r="AD116" s="50">
        <v>1300612.1139999889</v>
      </c>
      <c r="AE116" s="50"/>
      <c r="AF116" s="50"/>
      <c r="AG116" s="57"/>
      <c r="AH116" s="63"/>
      <c r="AI116" s="69"/>
      <c r="AJ116" s="63"/>
      <c r="AK116" s="63"/>
      <c r="AL116" s="69"/>
      <c r="AM116" s="63"/>
      <c r="AN116" s="82"/>
      <c r="AO116" s="82"/>
      <c r="AP116" s="82"/>
      <c r="AQ116" s="82"/>
      <c r="AR116" s="76"/>
      <c r="AS116" s="57"/>
      <c r="AT116" s="63"/>
      <c r="AU116" s="69"/>
      <c r="AV116" s="63"/>
      <c r="AW116" s="63"/>
      <c r="AX116" s="69"/>
      <c r="AY116" s="63"/>
      <c r="AZ116" s="82"/>
      <c r="BA116" s="82"/>
      <c r="BB116" s="82"/>
      <c r="BC116" s="82"/>
      <c r="BD116" s="76"/>
    </row>
    <row r="117" spans="2:56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0">
        <v>2078083.17</v>
      </c>
      <c r="AD117" s="50">
        <v>119026.90360000005</v>
      </c>
      <c r="AE117" s="50"/>
      <c r="AF117" s="50"/>
      <c r="AG117" s="57"/>
      <c r="AH117" s="63"/>
      <c r="AI117" s="69"/>
      <c r="AJ117" s="63"/>
      <c r="AK117" s="63"/>
      <c r="AL117" s="69"/>
      <c r="AM117" s="63"/>
      <c r="AN117" s="82"/>
      <c r="AO117" s="82"/>
      <c r="AP117" s="82"/>
      <c r="AQ117" s="82"/>
      <c r="AR117" s="76"/>
      <c r="AS117" s="57"/>
      <c r="AT117" s="63"/>
      <c r="AU117" s="69"/>
      <c r="AV117" s="63"/>
      <c r="AW117" s="63"/>
      <c r="AX117" s="69"/>
      <c r="AY117" s="63"/>
      <c r="AZ117" s="82"/>
      <c r="BA117" s="82"/>
      <c r="BB117" s="82"/>
      <c r="BC117" s="82"/>
      <c r="BD117" s="76"/>
    </row>
    <row r="118" spans="2:56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0">
        <v>822019.61</v>
      </c>
      <c r="AD118" s="50">
        <v>22980.43</v>
      </c>
      <c r="AE118" s="50"/>
      <c r="AF118" s="50"/>
      <c r="AG118" s="57"/>
      <c r="AH118" s="63"/>
      <c r="AI118" s="69"/>
      <c r="AJ118" s="63"/>
      <c r="AK118" s="63"/>
      <c r="AL118" s="69"/>
      <c r="AM118" s="63"/>
      <c r="AN118" s="82"/>
      <c r="AO118" s="82"/>
      <c r="AP118" s="82"/>
      <c r="AQ118" s="82"/>
      <c r="AR118" s="76"/>
      <c r="AS118" s="57"/>
      <c r="AT118" s="63"/>
      <c r="AU118" s="69"/>
      <c r="AV118" s="63"/>
      <c r="AW118" s="63"/>
      <c r="AX118" s="69"/>
      <c r="AY118" s="63"/>
      <c r="AZ118" s="82"/>
      <c r="BA118" s="82"/>
      <c r="BB118" s="82"/>
      <c r="BC118" s="82"/>
      <c r="BD118" s="76"/>
    </row>
    <row r="119" spans="2:56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0">
        <v>14629324.109999999</v>
      </c>
      <c r="AD119" s="50">
        <v>3686720.5742000001</v>
      </c>
      <c r="AE119" s="50">
        <v>63005497.389999993</v>
      </c>
      <c r="AF119" s="50">
        <v>14013330.630619997</v>
      </c>
      <c r="AG119" s="57">
        <v>6239398.9199999999</v>
      </c>
      <c r="AH119" s="63">
        <v>6521633.4500000002</v>
      </c>
      <c r="AI119" s="69">
        <v>7324657.8600000003</v>
      </c>
      <c r="AJ119" s="63">
        <v>7576652.9699999997</v>
      </c>
      <c r="AK119" s="63">
        <v>7534653.79</v>
      </c>
      <c r="AL119" s="69">
        <v>7223859.8200000003</v>
      </c>
      <c r="AM119" s="63">
        <v>7375056.8899999997</v>
      </c>
      <c r="AN119" s="82">
        <v>9340618.7400000002</v>
      </c>
      <c r="AO119" s="82">
        <v>9584214.0199999996</v>
      </c>
      <c r="AP119" s="82">
        <v>10147003.1</v>
      </c>
      <c r="AQ119" s="82">
        <v>10054604.890000001</v>
      </c>
      <c r="AR119" s="76">
        <v>88922354.450000003</v>
      </c>
      <c r="AS119" s="57">
        <v>1350385.9999999998</v>
      </c>
      <c r="AT119" s="63">
        <v>1405487.61</v>
      </c>
      <c r="AU119" s="69">
        <v>1571182.21</v>
      </c>
      <c r="AV119" s="63">
        <v>1619880.0799999998</v>
      </c>
      <c r="AW119" s="63">
        <v>1601155.31</v>
      </c>
      <c r="AX119" s="69">
        <v>1527313.01</v>
      </c>
      <c r="AY119" s="63">
        <v>1551414.81</v>
      </c>
      <c r="AZ119" s="82">
        <v>1956193.7700000003</v>
      </c>
      <c r="BA119" s="82">
        <v>1998253.73</v>
      </c>
      <c r="BB119" s="82">
        <v>2104316.9500000002</v>
      </c>
      <c r="BC119" s="82">
        <v>2076547.53</v>
      </c>
      <c r="BD119" s="76">
        <v>18762131.009999998</v>
      </c>
    </row>
    <row r="120" spans="2:56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0"/>
      <c r="AD120" s="50"/>
      <c r="AE120" s="50"/>
      <c r="AF120" s="50"/>
      <c r="AG120" s="57"/>
      <c r="AH120" s="63"/>
      <c r="AI120" s="69"/>
      <c r="AJ120" s="63"/>
      <c r="AK120" s="63"/>
      <c r="AL120" s="69"/>
      <c r="AM120" s="63"/>
      <c r="AN120" s="82"/>
      <c r="AO120" s="82"/>
      <c r="AP120" s="82"/>
      <c r="AQ120" s="82"/>
      <c r="AR120" s="76"/>
      <c r="AS120" s="57"/>
      <c r="AT120" s="63"/>
      <c r="AU120" s="69"/>
      <c r="AV120" s="63"/>
      <c r="AW120" s="63"/>
      <c r="AX120" s="69"/>
      <c r="AY120" s="63"/>
      <c r="AZ120" s="82"/>
      <c r="BA120" s="82"/>
      <c r="BB120" s="82"/>
      <c r="BC120" s="82"/>
      <c r="BD120" s="76"/>
    </row>
    <row r="121" spans="2:56" s="25" customFormat="1" ht="12" customHeight="1" x14ac:dyDescent="0.2">
      <c r="B121" s="29" t="s">
        <v>61</v>
      </c>
      <c r="C121" s="16"/>
      <c r="D121" s="17"/>
      <c r="E121" s="18">
        <f t="shared" ref="E121:AQ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58">
        <f t="shared" si="28"/>
        <v>383549711.04172957</v>
      </c>
      <c r="AH121" s="64">
        <f t="shared" si="28"/>
        <v>297327182.78570002</v>
      </c>
      <c r="AI121" s="70">
        <f t="shared" si="28"/>
        <v>178221265.35927877</v>
      </c>
      <c r="AJ121" s="64">
        <f t="shared" si="28"/>
        <v>506514585.17858148</v>
      </c>
      <c r="AK121" s="64">
        <f t="shared" si="28"/>
        <v>530689484.39035964</v>
      </c>
      <c r="AL121" s="79">
        <f t="shared" si="28"/>
        <v>107320957.11359999</v>
      </c>
      <c r="AM121" s="79">
        <f t="shared" si="28"/>
        <v>496485147.84079999</v>
      </c>
      <c r="AN121" s="79">
        <f t="shared" si="28"/>
        <v>407315599.64853477</v>
      </c>
      <c r="AO121" s="79">
        <f t="shared" si="28"/>
        <v>217807661.87039998</v>
      </c>
      <c r="AP121" s="79">
        <f t="shared" si="28"/>
        <v>675557451.48259997</v>
      </c>
      <c r="AQ121" s="79">
        <f t="shared" si="28"/>
        <v>1536437410.5840344</v>
      </c>
      <c r="AR121" s="77">
        <f>+AR59+AR9</f>
        <v>5337226457.2054882</v>
      </c>
      <c r="AS121" s="58">
        <f t="shared" ref="AS121:AZ121" si="29">+AS59+AS9</f>
        <v>979312438.99700284</v>
      </c>
      <c r="AT121" s="64">
        <f t="shared" si="29"/>
        <v>988851228.63859999</v>
      </c>
      <c r="AU121" s="70">
        <f t="shared" si="29"/>
        <v>129836056.26303567</v>
      </c>
      <c r="AV121" s="64">
        <f t="shared" si="29"/>
        <v>354862435.3452071</v>
      </c>
      <c r="AW121" s="64">
        <f t="shared" si="29"/>
        <v>752103441.87344038</v>
      </c>
      <c r="AX121" s="79">
        <f t="shared" si="29"/>
        <v>1295236072.8343997</v>
      </c>
      <c r="AY121" s="79">
        <f t="shared" si="29"/>
        <v>1093110193.01</v>
      </c>
      <c r="AZ121" s="79">
        <f t="shared" si="29"/>
        <v>1221416201.2203321</v>
      </c>
      <c r="BA121" s="79">
        <f>+BA59+BA9</f>
        <v>194307995.90749797</v>
      </c>
      <c r="BB121" s="79">
        <f>+BB59+BB9</f>
        <v>457620740.05445492</v>
      </c>
      <c r="BC121" s="79">
        <f>+BC59+BC9</f>
        <v>946390593.04286897</v>
      </c>
      <c r="BD121" s="77">
        <f>+BD59+BD9</f>
        <v>8413047397.1569662</v>
      </c>
    </row>
    <row r="122" spans="2:56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1"/>
      <c r="AD122" s="51"/>
      <c r="AE122" s="51"/>
      <c r="AF122" s="51"/>
      <c r="AG122" s="59"/>
      <c r="AH122" s="65"/>
      <c r="AI122" s="71"/>
      <c r="AJ122" s="65"/>
      <c r="AK122" s="65"/>
      <c r="AL122" s="71"/>
      <c r="AM122" s="65"/>
      <c r="AN122" s="83"/>
      <c r="AO122" s="83"/>
      <c r="AP122" s="83"/>
      <c r="AQ122" s="83"/>
      <c r="AR122" s="78"/>
      <c r="AS122" s="59"/>
      <c r="AT122" s="65"/>
      <c r="AU122" s="71"/>
      <c r="AV122" s="65"/>
      <c r="AW122" s="65"/>
      <c r="AX122" s="71"/>
      <c r="AY122" s="65"/>
      <c r="AZ122" s="83"/>
      <c r="BA122" s="83"/>
      <c r="BB122" s="83"/>
      <c r="BC122" s="83"/>
      <c r="BD122" s="78"/>
    </row>
    <row r="123" spans="2:56" x14ac:dyDescent="0.2">
      <c r="E123" s="34"/>
      <c r="F123" s="34"/>
      <c r="G123" s="34"/>
      <c r="H123" s="34"/>
      <c r="I123" s="34"/>
      <c r="J123" s="34"/>
    </row>
    <row r="124" spans="2:56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2"/>
      <c r="AF124" s="85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</row>
    <row r="125" spans="2:56" x14ac:dyDescent="0.2">
      <c r="D125" s="41" t="s">
        <v>132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</row>
    <row r="126" spans="2:56" x14ac:dyDescent="0.2">
      <c r="E126" s="34"/>
      <c r="F126" s="34"/>
      <c r="G126" s="34"/>
      <c r="H126" s="34"/>
      <c r="I126" s="34"/>
      <c r="J126" s="34"/>
    </row>
    <row r="127" spans="2:56" x14ac:dyDescent="0.2">
      <c r="E127" s="34"/>
      <c r="F127" s="34"/>
      <c r="G127" s="34"/>
      <c r="H127" s="34"/>
      <c r="I127" s="34"/>
      <c r="J127" s="34"/>
    </row>
    <row r="128" spans="2:56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6">
    <mergeCell ref="AE6:AF6"/>
    <mergeCell ref="AG6:BD6"/>
    <mergeCell ref="AC6:AD6"/>
    <mergeCell ref="M6:N6"/>
    <mergeCell ref="B7:D7"/>
    <mergeCell ref="E6:F6"/>
    <mergeCell ref="G6:H6"/>
    <mergeCell ref="I6:J6"/>
    <mergeCell ref="K6:L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2019-12-19T14:55:35Z</dcterms:modified>
</cp:coreProperties>
</file>