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ENER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Pagados'!$B$1:$AH$131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27" i="4" l="1"/>
  <c r="AC127" i="4"/>
  <c r="AE127" i="4"/>
  <c r="AG127" i="4"/>
  <c r="AH127" i="4" l="1"/>
  <c r="AF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<sst xmlns="http://schemas.openxmlformats.org/spreadsheetml/2006/main" count="141" uniqueCount="118">
  <si>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</si>
  <si>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</si>
  <si>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</si>
  <si>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</si>
  <si>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</si>
  <si>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</si>
  <si>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</si>
  <si>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</si>
  <si>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</si>
  <si>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</si>
  <si>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</si>
  <si>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</si>
  <si>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</si>
  <si>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</si>
  <si>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</si>
  <si>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</si>
  <si>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</si>
  <si>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</si>
  <si>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</si>
  <si>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</si>
  <si>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</si>
  <si>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</si>
  <si>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</si>
  <si>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</si>
  <si>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</si>
  <si>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</si>
  <si>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</si>
  <si>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</si>
  <si>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</si>
  <si>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</si>
  <si>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</si>
  <si>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</si>
  <si>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</si>
  <si>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</si>
  <si>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</si>
  <si>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</si>
  <si>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</si>
  <si>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</si>
  <si>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</si>
  <si>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</si>
  <si>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</si>
  <si>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</si>
  <si>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</si>
  <si>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</si>
  <si>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</si>
  <si>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</si>
  <si>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</si>
  <si>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</si>
  <si>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</si>
  <si>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</si>
  <si>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</si>
  <si>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</si>
  <si>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</si>
  <si>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</si>
  <si>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</si>
  <si>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</si>
  <si>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</si>
  <si>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</si>
  <si>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</si>
  <si>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</si>
  <si>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</si>
  <si>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</si>
  <si>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</si>
  <si>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</si>
  <si>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</si>
  <si>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</si>
  <si>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</si>
  <si>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</si>
  <si>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</si>
  <si>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</si>
  <si>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</si>
  <si>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</si>
  <si>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</si>
  <si>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</si>
  <si>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</si>
  <si>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</si>
  <si>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</si>
  <si>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</si>
  <si>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</si>
  <si>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</si>
  <si>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</si>
  <si>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</si>
  <si>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</si>
  <si>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</si>
  <si>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</si>
  <si>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</si>
  <si>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</si>
  <si>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</si>
  <si>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</si>
  <si>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</si>
  <si>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</si>
  <si>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</si>
  <si>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</si>
  <si>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</si>
  <si>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</si>
  <si>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</si>
  <si>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</si>
  <si>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</si>
  <si>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</si>
  <si>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</si>
  <si>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</si>
  <si>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</si>
  <si>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</si>
  <si>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</si>
  <si>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</si>
  <si>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</si>
  <si>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</si>
  <si>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</si>
  <si>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</si>
  <si>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</si>
  <si>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</si>
  <si>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</si>
  <si>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</si>
  <si>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</si>
  <si>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</si>
  <si>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</si>
  <si>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>(**) Pagado a Enero 2023</t>
  </si>
  <si>
    <t xml:space="preserve">Servicios de Deuda Pagados año 2010 a 2023 - Consolidado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</si>
</sst>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right"/>
    </xf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I131"/>
  <sheetViews>
    <sheetView showGridLines="0" tabSelected="1" view="pageBreakPreview" zoomScaleNormal="100" zoomScaleSheetLayoutView="100" workbookViewId="0">
      <pane xSplit="4" ySplit="8" topLeftCell="AD117" activePane="bottomRight" state="frozen"/>
      <selection activeCell="B65" sqref="B65"/>
      <selection pane="topRight" activeCell="B65" sqref="B65"/>
      <selection pane="bottomLeft" activeCell="B65" sqref="B65"/>
      <selection pane="bottomRight" activeCell="AE6" sqref="AE6:AH6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30" width="11.7109375" style="5" customWidth="1"/>
    <col min="31" max="31" width="16.42578125" style="5" bestFit="1" customWidth="1"/>
    <col min="32" max="32" width="20.7109375" style="5" bestFit="1" customWidth="1"/>
    <col min="33" max="33" width="12" style="5" bestFit="1" customWidth="1"/>
    <col min="34" max="34" width="18.28515625" style="5" bestFit="1" customWidth="1"/>
    <col min="35" max="35" width="11.7109375" style="5" bestFit="1" customWidth="1"/>
    <col min="36" max="16384" width="10.7109375" style="5"/>
  </cols>
  <sheetData>
    <row r="1" spans="2:35" s="3" customFormat="1" ht="18.75" customHeight="1" x14ac:dyDescent="0.2">
      <c r="B1" s="2"/>
      <c r="D1" s="1" t="s">
        <v>18</v>
      </c>
      <c r="O1" s="40"/>
      <c r="P1" s="40"/>
    </row>
    <row r="2" spans="2:35" s="3" customFormat="1" ht="18.75" customHeight="1" x14ac:dyDescent="0.2">
      <c r="B2" s="2"/>
      <c r="D2" s="1" t="s">
        <v>19</v>
      </c>
      <c r="O2" s="40"/>
      <c r="P2" s="40"/>
    </row>
    <row r="3" spans="2:35" s="3" customFormat="1" ht="18.75" customHeight="1" x14ac:dyDescent="0.2">
      <c r="B3" s="2"/>
      <c r="D3" s="1" t="s">
        <v>20</v>
      </c>
      <c r="O3" s="40"/>
      <c r="P3" s="40"/>
    </row>
    <row r="4" spans="2:35" s="3" customFormat="1" ht="18.75" customHeight="1" x14ac:dyDescent="0.3">
      <c r="B4" s="2"/>
      <c r="D4" s="4" t="s">
        <v>117</v>
      </c>
      <c r="O4" s="40"/>
      <c r="P4" s="40"/>
    </row>
    <row r="5" spans="2:35" s="3" customFormat="1" ht="18.75" customHeight="1" thickBot="1" x14ac:dyDescent="0.35">
      <c r="B5" s="2"/>
      <c r="D5" s="4"/>
      <c r="O5" s="40"/>
      <c r="P5" s="40"/>
    </row>
    <row r="6" spans="2:35" ht="13.5" customHeight="1" thickBot="1" x14ac:dyDescent="0.25">
      <c r="D6" s="6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64">
        <v>2015</v>
      </c>
      <c r="P6" s="63"/>
      <c r="Q6" s="57">
        <v>2016</v>
      </c>
      <c r="R6" s="63"/>
      <c r="S6" s="57">
        <v>2017</v>
      </c>
      <c r="T6" s="63"/>
      <c r="U6" s="57">
        <v>2018</v>
      </c>
      <c r="V6" s="63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8"/>
    </row>
    <row r="7" spans="2:35" s="8" customFormat="1" ht="12" thickBot="1" x14ac:dyDescent="0.25">
      <c r="B7" s="60" t="s">
        <v>21</v>
      </c>
      <c r="C7" s="61"/>
      <c r="D7" s="62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22</v>
      </c>
      <c r="AD7" s="7" t="s">
        <v>58</v>
      </c>
      <c r="AE7" s="7" t="s">
        <v>112</v>
      </c>
      <c r="AF7" s="7" t="s">
        <v>109</v>
      </c>
      <c r="AG7" s="7" t="s">
        <v>111</v>
      </c>
      <c r="AH7" s="7" t="s">
        <v>110</v>
      </c>
    </row>
    <row r="8" spans="2:35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7"/>
      <c r="T8" s="47"/>
      <c r="U8" s="47"/>
      <c r="V8" s="47"/>
      <c r="W8" s="47"/>
      <c r="X8" s="47"/>
      <c r="Y8" s="47"/>
      <c r="Z8" s="36"/>
      <c r="AA8" s="36"/>
      <c r="AB8" s="36"/>
      <c r="AC8" s="36"/>
      <c r="AD8" s="36"/>
      <c r="AE8" s="36"/>
      <c r="AF8" s="36"/>
      <c r="AG8" s="36"/>
      <c r="AH8" s="36"/>
    </row>
    <row r="9" spans="2:35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8">
        <v>141344273.5572646</v>
      </c>
      <c r="T9" s="48">
        <v>75916511.340916947</v>
      </c>
      <c r="U9" s="48">
        <v>310425067.48120964</v>
      </c>
      <c r="V9" s="48">
        <v>637897053.35810959</v>
      </c>
      <c r="W9" s="48">
        <v>1066543578.9628488</v>
      </c>
      <c r="X9" s="48">
        <v>1573283158.18624</v>
      </c>
      <c r="Y9" s="48">
        <v>2011098975.3685329</v>
      </c>
      <c r="Z9" s="48">
        <v>1754949876.5817852</v>
      </c>
      <c r="AA9" s="48">
        <v>4670501624.0165157</v>
      </c>
      <c r="AB9" s="48">
        <v>1587140522.1820722</v>
      </c>
      <c r="AC9" s="48">
        <v>6255393186.920001</v>
      </c>
      <c r="AD9" s="48">
        <v>829665992.53000009</v>
      </c>
      <c r="AE9" s="48">
        <v>587976394.19999993</v>
      </c>
      <c r="AF9" s="48">
        <v>587976394.19999993</v>
      </c>
      <c r="AG9" s="48">
        <v>43515686.859999999</v>
      </c>
      <c r="AH9" s="48">
        <v>43515686.859999999</v>
      </c>
      <c r="AI9" s="56"/>
    </row>
    <row r="10" spans="2:35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56"/>
    </row>
    <row r="11" spans="2:35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8">
        <v>19441914.977264605</v>
      </c>
      <c r="T11" s="48">
        <v>771532.37645965733</v>
      </c>
      <c r="U11" s="48">
        <v>2477189.4978431496</v>
      </c>
      <c r="V11" s="48">
        <v>9521.3337191656119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56"/>
    </row>
    <row r="12" spans="2:35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9">
        <v>12196531.896477535</v>
      </c>
      <c r="T12" s="49">
        <v>186363.5353018915</v>
      </c>
      <c r="U12" s="49">
        <v>2477189.4978431496</v>
      </c>
      <c r="V12" s="49">
        <v>9521.3337191656119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56"/>
    </row>
    <row r="13" spans="2:35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9">
        <v>6835759.1894791229</v>
      </c>
      <c r="T13" s="49">
        <v>567730.22582980583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56"/>
    </row>
    <row r="14" spans="2:35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9">
        <v>409623.89130794769</v>
      </c>
      <c r="T14" s="49">
        <v>17438.615327959989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6"/>
    </row>
    <row r="15" spans="2:35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56"/>
    </row>
    <row r="16" spans="2:35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8">
        <v>14188759.120000001</v>
      </c>
      <c r="T16" s="48">
        <v>8143446.8887363952</v>
      </c>
      <c r="U16" s="48">
        <v>28100297.450000003</v>
      </c>
      <c r="V16" s="48">
        <v>14324443.794390405</v>
      </c>
      <c r="W16" s="48">
        <v>48226553.095759995</v>
      </c>
      <c r="X16" s="48">
        <v>19771996.656239998</v>
      </c>
      <c r="Y16" s="48">
        <v>73892378.510215655</v>
      </c>
      <c r="Z16" s="48">
        <v>24106088.020795103</v>
      </c>
      <c r="AA16" s="48">
        <v>100687674.2576087</v>
      </c>
      <c r="AB16" s="48">
        <v>26861824.762071945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56"/>
    </row>
    <row r="17" spans="2:35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56"/>
    </row>
    <row r="18" spans="2:35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56"/>
    </row>
    <row r="19" spans="2:35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56"/>
    </row>
    <row r="20" spans="2:35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56"/>
    </row>
    <row r="21" spans="2:35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56"/>
    </row>
    <row r="22" spans="2:35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56"/>
    </row>
    <row r="23" spans="2:35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6"/>
    </row>
    <row r="24" spans="2:35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6"/>
    </row>
    <row r="25" spans="2:35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8">
        <v>107713599.45999999</v>
      </c>
      <c r="T25" s="48">
        <v>67001532.075720891</v>
      </c>
      <c r="U25" s="48">
        <v>279847580.5333665</v>
      </c>
      <c r="V25" s="48">
        <v>623563088.23000002</v>
      </c>
      <c r="W25" s="48">
        <v>1018317025.8670888</v>
      </c>
      <c r="X25" s="48">
        <v>1553511161.53</v>
      </c>
      <c r="Y25" s="48">
        <v>1937184693.3683171</v>
      </c>
      <c r="Z25" s="48">
        <v>956248830.06496298</v>
      </c>
      <c r="AA25" s="48">
        <v>4345151449.7589073</v>
      </c>
      <c r="AB25" s="48">
        <v>704957571.10000014</v>
      </c>
      <c r="AC25" s="48">
        <v>5807768186.920001</v>
      </c>
      <c r="AD25" s="48">
        <v>540180529.6400001</v>
      </c>
      <c r="AE25" s="48">
        <v>587976394.19999993</v>
      </c>
      <c r="AF25" s="48">
        <v>587976394.19999993</v>
      </c>
      <c r="AG25" s="48">
        <v>43515686.859999999</v>
      </c>
      <c r="AH25" s="48">
        <v>43515686.859999999</v>
      </c>
      <c r="AI25" s="56"/>
    </row>
    <row r="26" spans="2:35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6"/>
    </row>
    <row r="27" spans="2:35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6"/>
    </row>
    <row r="28" spans="2:35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6"/>
    </row>
    <row r="29" spans="2:35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6"/>
    </row>
    <row r="30" spans="2:35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6"/>
    </row>
    <row r="31" spans="2:35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6"/>
    </row>
    <row r="32" spans="2:35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6"/>
    </row>
    <row r="33" spans="2:35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6"/>
    </row>
    <row r="34" spans="2:35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9">
        <v>6195</v>
      </c>
      <c r="T34" s="49">
        <v>0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6"/>
    </row>
    <row r="35" spans="2:35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9">
        <v>77966219.159999996</v>
      </c>
      <c r="T35" s="49">
        <v>62350041.695720889</v>
      </c>
      <c r="U35" s="49">
        <v>155932438.31988233</v>
      </c>
      <c r="V35" s="49">
        <v>114841924.09</v>
      </c>
      <c r="W35" s="49">
        <v>155932438.31988233</v>
      </c>
      <c r="X35" s="49">
        <v>105091109.31000002</v>
      </c>
      <c r="Y35" s="49">
        <v>155932438.3197059</v>
      </c>
      <c r="Z35" s="49">
        <v>96259897.845713407</v>
      </c>
      <c r="AA35" s="49">
        <v>155932438.31994116</v>
      </c>
      <c r="AB35" s="49">
        <v>86872581.799999997</v>
      </c>
      <c r="AC35" s="49">
        <v>155932438.31999999</v>
      </c>
      <c r="AD35" s="49">
        <v>77570527.260000005</v>
      </c>
      <c r="AE35" s="49">
        <v>12994369.859999999</v>
      </c>
      <c r="AF35" s="49">
        <v>12994369.859999999</v>
      </c>
      <c r="AG35" s="49">
        <v>6388960.7699999996</v>
      </c>
      <c r="AH35" s="49">
        <v>6388960.7699999996</v>
      </c>
      <c r="AI35" s="56"/>
    </row>
    <row r="36" spans="2:35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9">
        <v>0</v>
      </c>
      <c r="T36" s="49">
        <v>0</v>
      </c>
      <c r="U36" s="49">
        <v>98708572.563484177</v>
      </c>
      <c r="V36" s="49">
        <v>35554912.299999997</v>
      </c>
      <c r="W36" s="49">
        <v>98708572.566968367</v>
      </c>
      <c r="X36" s="49">
        <v>21460544.959999997</v>
      </c>
      <c r="Y36" s="49">
        <v>99540052.737420946</v>
      </c>
      <c r="Z36" s="49">
        <v>7625685.0092495652</v>
      </c>
      <c r="AA36" s="49"/>
      <c r="AB36" s="49"/>
      <c r="AC36" s="49"/>
      <c r="AD36" s="49"/>
      <c r="AE36" s="49"/>
      <c r="AF36" s="49"/>
      <c r="AG36" s="49"/>
      <c r="AH36" s="49"/>
      <c r="AI36" s="56"/>
    </row>
    <row r="37" spans="2:35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6"/>
    </row>
    <row r="38" spans="2:35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9">
        <v>29741185.299999993</v>
      </c>
      <c r="T38" s="49">
        <v>4651490.3800000008</v>
      </c>
      <c r="U38" s="49">
        <v>25206569.649999995</v>
      </c>
      <c r="V38" s="49">
        <v>5721010.1499999762</v>
      </c>
      <c r="W38" s="49">
        <v>102410114.48000002</v>
      </c>
      <c r="X38" s="49">
        <v>185351706.03999996</v>
      </c>
      <c r="Y38" s="49">
        <v>878193121.70999992</v>
      </c>
      <c r="Z38" s="49">
        <v>281725829.80000007</v>
      </c>
      <c r="AA38" s="49">
        <v>1016559761.5500002</v>
      </c>
      <c r="AB38" s="49">
        <v>286165598.49000007</v>
      </c>
      <c r="AC38" s="49">
        <v>1160419495.2700007</v>
      </c>
      <c r="AD38" s="49">
        <v>375974493.1400001</v>
      </c>
      <c r="AE38" s="49">
        <v>105177991.25</v>
      </c>
      <c r="AF38" s="49">
        <v>105177991.24999994</v>
      </c>
      <c r="AG38" s="49">
        <v>36632466.5</v>
      </c>
      <c r="AH38" s="49">
        <v>36632466.5</v>
      </c>
      <c r="AI38" s="56"/>
    </row>
    <row r="39" spans="2:35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6"/>
    </row>
    <row r="40" spans="2:35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56"/>
    </row>
    <row r="41" spans="2:35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56"/>
    </row>
    <row r="42" spans="2:35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8"/>
      <c r="T42" s="48"/>
      <c r="U42" s="48">
        <v>0</v>
      </c>
      <c r="V42" s="49">
        <v>467445241.69</v>
      </c>
      <c r="W42" s="48">
        <v>661265900.50023806</v>
      </c>
      <c r="X42" s="49">
        <v>1241607801.22</v>
      </c>
      <c r="Y42" s="49">
        <v>793519080.60119045</v>
      </c>
      <c r="Z42" s="49">
        <v>570637417.40999997</v>
      </c>
      <c r="AA42" s="49">
        <v>3167659249.8889656</v>
      </c>
      <c r="AB42" s="49">
        <v>331919390.81</v>
      </c>
      <c r="AC42" s="49">
        <v>4488370925.7799997</v>
      </c>
      <c r="AD42" s="49">
        <v>85780712.430000007</v>
      </c>
      <c r="AE42" s="49">
        <v>469804033.08999997</v>
      </c>
      <c r="AF42" s="49">
        <v>469804033.08999997</v>
      </c>
      <c r="AG42" s="49">
        <v>494259.59</v>
      </c>
      <c r="AH42" s="49">
        <v>494259.59</v>
      </c>
      <c r="AI42" s="56"/>
    </row>
    <row r="43" spans="2:35" s="24" customFormat="1" ht="12" customHeight="1" outlineLevel="2" x14ac:dyDescent="0.2">
      <c r="B43" s="21"/>
      <c r="C43" s="22"/>
      <c r="D43" s="52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8"/>
      <c r="T43" s="48"/>
      <c r="U43" s="48"/>
      <c r="V43" s="49"/>
      <c r="W43" s="48">
        <v>0</v>
      </c>
      <c r="X43" s="49">
        <v>0</v>
      </c>
      <c r="Y43" s="49">
        <v>10000000</v>
      </c>
      <c r="Z43" s="49">
        <v>0</v>
      </c>
      <c r="AA43" s="49">
        <v>5000000</v>
      </c>
      <c r="AB43" s="49">
        <v>0</v>
      </c>
      <c r="AC43" s="49"/>
      <c r="AD43" s="49"/>
      <c r="AE43" s="49"/>
      <c r="AF43" s="49"/>
      <c r="AG43" s="49"/>
      <c r="AH43" s="49"/>
      <c r="AI43" s="56"/>
    </row>
    <row r="44" spans="2:35" s="24" customFormat="1" ht="12" customHeight="1" outlineLevel="2" x14ac:dyDescent="0.2">
      <c r="B44" s="21"/>
      <c r="C44" s="22"/>
      <c r="D44" s="52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8"/>
      <c r="T44" s="48"/>
      <c r="U44" s="48"/>
      <c r="V44" s="49"/>
      <c r="W44" s="48"/>
      <c r="X44" s="49"/>
      <c r="Y44" s="49"/>
      <c r="Z44" s="49"/>
      <c r="AA44" s="49"/>
      <c r="AB44" s="49"/>
      <c r="AC44" s="49">
        <v>3045327.55</v>
      </c>
      <c r="AD44" s="49">
        <v>854796.81</v>
      </c>
      <c r="AE44" s="49">
        <v>0</v>
      </c>
      <c r="AF44" s="49">
        <v>0</v>
      </c>
      <c r="AG44" s="49">
        <v>0</v>
      </c>
      <c r="AH44" s="49">
        <v>0</v>
      </c>
      <c r="AI44" s="56"/>
    </row>
    <row r="45" spans="2:35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6"/>
    </row>
    <row r="46" spans="2:35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56"/>
    </row>
    <row r="47" spans="2:35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56"/>
    </row>
    <row r="48" spans="2:35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6"/>
    </row>
    <row r="49" spans="2:35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56"/>
    </row>
    <row r="50" spans="2:35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8"/>
      <c r="T50" s="48"/>
      <c r="U50" s="48"/>
      <c r="V50" s="48"/>
      <c r="W50" s="48"/>
      <c r="X50" s="48"/>
      <c r="Y50" s="48">
        <v>21903.49</v>
      </c>
      <c r="Z50" s="48">
        <v>875.56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56"/>
    </row>
    <row r="51" spans="2:35" s="24" customFormat="1" ht="12" customHeight="1" outlineLevel="1" x14ac:dyDescent="0.2">
      <c r="B51" s="27"/>
      <c r="C51" s="15"/>
      <c r="D51" s="53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8"/>
      <c r="T51" s="48"/>
      <c r="U51" s="48"/>
      <c r="V51" s="48"/>
      <c r="W51" s="48"/>
      <c r="X51" s="48"/>
      <c r="Y51" s="49">
        <v>21903.49</v>
      </c>
      <c r="Z51" s="49">
        <v>875.56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56"/>
    </row>
    <row r="52" spans="2:35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6"/>
    </row>
    <row r="53" spans="2:35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56"/>
    </row>
    <row r="54" spans="2:35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6"/>
    </row>
    <row r="55" spans="2:35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8"/>
      <c r="T55" s="48"/>
      <c r="U55" s="48"/>
      <c r="V55" s="48"/>
      <c r="W55" s="48"/>
      <c r="X55" s="48"/>
      <c r="Y55" s="48">
        <v>0</v>
      </c>
      <c r="Z55" s="48">
        <v>774594082.93602729</v>
      </c>
      <c r="AA55" s="48">
        <v>224662500</v>
      </c>
      <c r="AB55" s="48">
        <v>855321126.31999993</v>
      </c>
      <c r="AC55" s="48">
        <v>447625000</v>
      </c>
      <c r="AD55" s="48">
        <v>289485462.88999999</v>
      </c>
      <c r="AE55" s="48">
        <v>0</v>
      </c>
      <c r="AF55" s="48">
        <v>0</v>
      </c>
      <c r="AG55" s="48">
        <v>0</v>
      </c>
      <c r="AH55" s="48">
        <v>0</v>
      </c>
      <c r="AI55" s="56"/>
    </row>
    <row r="56" spans="2:35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8"/>
      <c r="T56" s="48"/>
      <c r="U56" s="48"/>
      <c r="V56" s="48"/>
      <c r="W56" s="48"/>
      <c r="X56" s="48"/>
      <c r="Y56" s="48">
        <v>0</v>
      </c>
      <c r="Z56" s="49">
        <v>774594082.93602729</v>
      </c>
      <c r="AA56" s="49">
        <v>224662500</v>
      </c>
      <c r="AB56" s="49">
        <v>855321126.31999993</v>
      </c>
      <c r="AC56" s="49">
        <v>447625000</v>
      </c>
      <c r="AD56" s="49">
        <v>289485462.88999999</v>
      </c>
      <c r="AE56" s="49">
        <v>0</v>
      </c>
      <c r="AF56" s="49">
        <v>0</v>
      </c>
      <c r="AG56" s="49">
        <v>0</v>
      </c>
      <c r="AH56" s="49">
        <v>0</v>
      </c>
      <c r="AI56" s="56"/>
    </row>
    <row r="57" spans="2:35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6"/>
    </row>
    <row r="58" spans="2:35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8">
        <v>8115976742.001894</v>
      </c>
      <c r="T58" s="48">
        <v>2592037314.7822881</v>
      </c>
      <c r="U58" s="48">
        <v>1204900017.2800002</v>
      </c>
      <c r="V58" s="48">
        <v>5004132173.0587234</v>
      </c>
      <c r="W58" s="48">
        <v>4452505966.7800007</v>
      </c>
      <c r="X58" s="48">
        <v>8522330083.5031033</v>
      </c>
      <c r="Y58" s="48">
        <v>9915962775.9960003</v>
      </c>
      <c r="Z58" s="48">
        <v>9681898027.282753</v>
      </c>
      <c r="AA58" s="48">
        <v>13863815281.219999</v>
      </c>
      <c r="AB58" s="48">
        <v>11487674697.287281</v>
      </c>
      <c r="AC58" s="48">
        <v>19246425158.844048</v>
      </c>
      <c r="AD58" s="48">
        <v>17996863557.337372</v>
      </c>
      <c r="AE58" s="48">
        <v>1737562500</v>
      </c>
      <c r="AF58" s="48">
        <v>1737562500</v>
      </c>
      <c r="AG58" s="48">
        <v>3610641508.836</v>
      </c>
      <c r="AH58" s="48">
        <v>3610641508.8399997</v>
      </c>
      <c r="AI58" s="56"/>
    </row>
    <row r="59" spans="2:35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6"/>
    </row>
    <row r="60" spans="2:35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8">
        <v>787940432.31000006</v>
      </c>
      <c r="T60" s="48">
        <v>275273821.37</v>
      </c>
      <c r="U60" s="48">
        <v>1141894519.8900001</v>
      </c>
      <c r="V60" s="48">
        <v>851263227.88</v>
      </c>
      <c r="W60" s="48">
        <v>2636182326.3500004</v>
      </c>
      <c r="X60" s="48">
        <v>1636818959.96</v>
      </c>
      <c r="Y60" s="48">
        <v>6757526649.3759995</v>
      </c>
      <c r="Z60" s="48">
        <v>1735500942.4999998</v>
      </c>
      <c r="AA60" s="48">
        <v>8826096302.5</v>
      </c>
      <c r="AB60" s="48">
        <v>1521181974.049</v>
      </c>
      <c r="AC60" s="48">
        <v>11276336418.51306</v>
      </c>
      <c r="AD60" s="48">
        <v>2252120939.1006184</v>
      </c>
      <c r="AE60" s="48">
        <v>0</v>
      </c>
      <c r="AF60" s="48">
        <v>0</v>
      </c>
      <c r="AG60" s="48">
        <v>182685930.176</v>
      </c>
      <c r="AH60" s="48">
        <v>182685930.18000001</v>
      </c>
      <c r="AI60" s="56"/>
    </row>
    <row r="61" spans="2:35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56"/>
    </row>
    <row r="62" spans="2:35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56"/>
    </row>
    <row r="63" spans="2:35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56"/>
    </row>
    <row r="64" spans="2:35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9">
        <v>29903939.850000001</v>
      </c>
      <c r="T64" s="49">
        <v>5354361.3</v>
      </c>
      <c r="U64" s="49">
        <v>52594410.240000002</v>
      </c>
      <c r="V64" s="49">
        <v>6186634.9000000004</v>
      </c>
      <c r="W64" s="49">
        <v>88616102.670000002</v>
      </c>
      <c r="X64" s="49">
        <v>5784310.3300000001</v>
      </c>
      <c r="Y64" s="49">
        <v>57096155.159999996</v>
      </c>
      <c r="Z64" s="49">
        <v>1533120.89</v>
      </c>
      <c r="AA64" s="49"/>
      <c r="AB64" s="49"/>
      <c r="AC64" s="49"/>
      <c r="AD64" s="49"/>
      <c r="AE64" s="49"/>
      <c r="AF64" s="49"/>
      <c r="AG64" s="49"/>
      <c r="AH64" s="49"/>
      <c r="AI64" s="56"/>
    </row>
    <row r="65" spans="2:35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9">
        <v>224165908.20999998</v>
      </c>
      <c r="T65" s="49">
        <v>58932197.18</v>
      </c>
      <c r="U65" s="49">
        <v>318196905.97000003</v>
      </c>
      <c r="V65" s="49">
        <v>63808830.590000004</v>
      </c>
      <c r="W65" s="49">
        <v>567032895.32999992</v>
      </c>
      <c r="X65" s="49">
        <v>83539593.449999988</v>
      </c>
      <c r="Y65" s="49">
        <v>906659270.22000003</v>
      </c>
      <c r="Z65" s="49">
        <v>84689436.920000002</v>
      </c>
      <c r="AA65" s="49">
        <v>1243159458.3800001</v>
      </c>
      <c r="AB65" s="49">
        <v>49928709.920000002</v>
      </c>
      <c r="AC65" s="49"/>
      <c r="AD65" s="49"/>
      <c r="AE65" s="49"/>
      <c r="AF65" s="49"/>
      <c r="AG65" s="49"/>
      <c r="AH65" s="49"/>
      <c r="AI65" s="56"/>
    </row>
    <row r="66" spans="2:35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9">
        <v>14188759.120000001</v>
      </c>
      <c r="T66" s="49">
        <v>8143446.8887363952</v>
      </c>
      <c r="U66" s="49">
        <v>28100297.450000003</v>
      </c>
      <c r="V66" s="49">
        <v>14324443.794390405</v>
      </c>
      <c r="W66" s="49">
        <v>48226553.095759995</v>
      </c>
      <c r="X66" s="49">
        <v>19771996.656239998</v>
      </c>
      <c r="Y66" s="49">
        <v>73892378.510215655</v>
      </c>
      <c r="Z66" s="49">
        <v>24106088.020795103</v>
      </c>
      <c r="AA66" s="49">
        <v>100687674.2576087</v>
      </c>
      <c r="AB66" s="49">
        <v>26861824.762071945</v>
      </c>
      <c r="AC66" s="49">
        <v>137225554.91306064</v>
      </c>
      <c r="AD66" s="49">
        <v>32942236.510618102</v>
      </c>
      <c r="AE66" s="49">
        <v>0</v>
      </c>
      <c r="AF66" s="49">
        <v>0</v>
      </c>
      <c r="AG66" s="49">
        <v>0</v>
      </c>
      <c r="AH66" s="49">
        <v>0</v>
      </c>
      <c r="AI66" s="56"/>
    </row>
    <row r="67" spans="2:35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56"/>
    </row>
    <row r="68" spans="2:35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9">
        <v>5819146.0800000001</v>
      </c>
      <c r="T68" s="49">
        <v>2170056.8299999996</v>
      </c>
      <c r="U68" s="49">
        <v>9450858.6000000015</v>
      </c>
      <c r="V68" s="49">
        <v>2842216.76</v>
      </c>
      <c r="W68" s="49">
        <v>17534791.960000001</v>
      </c>
      <c r="X68" s="49">
        <v>4252219</v>
      </c>
      <c r="Y68" s="49">
        <v>24831652.960000001</v>
      </c>
      <c r="Z68" s="49">
        <v>4684419.5600000005</v>
      </c>
      <c r="AA68" s="49">
        <v>33571375.269999996</v>
      </c>
      <c r="AB68" s="49">
        <v>4547041.3</v>
      </c>
      <c r="AC68" s="49">
        <v>32952759.140000001</v>
      </c>
      <c r="AD68" s="49">
        <v>3730081.09</v>
      </c>
      <c r="AE68" s="49">
        <v>0</v>
      </c>
      <c r="AF68" s="49">
        <v>0</v>
      </c>
      <c r="AG68" s="49">
        <v>0</v>
      </c>
      <c r="AH68" s="49">
        <v>0</v>
      </c>
      <c r="AI68" s="56"/>
    </row>
    <row r="69" spans="2:35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9">
        <v>141561093.81</v>
      </c>
      <c r="T69" s="49">
        <v>100155615.88</v>
      </c>
      <c r="U69" s="49">
        <v>249773351.59</v>
      </c>
      <c r="V69" s="49">
        <v>171105627.84999999</v>
      </c>
      <c r="W69" s="49">
        <v>448480539.75</v>
      </c>
      <c r="X69" s="49">
        <v>290729315.35000002</v>
      </c>
      <c r="Y69" s="49">
        <v>630211157.63</v>
      </c>
      <c r="Z69" s="49">
        <v>346610988.63999999</v>
      </c>
      <c r="AA69" s="49">
        <v>833390213.94000006</v>
      </c>
      <c r="AB69" s="49">
        <v>403886371.94</v>
      </c>
      <c r="AC69" s="49">
        <v>1190099079.04</v>
      </c>
      <c r="AD69" s="49">
        <v>562933205.11000001</v>
      </c>
      <c r="AE69" s="49">
        <v>0</v>
      </c>
      <c r="AF69" s="49">
        <v>0</v>
      </c>
      <c r="AG69" s="49">
        <v>0</v>
      </c>
      <c r="AH69" s="49">
        <v>0</v>
      </c>
      <c r="AI69" s="56"/>
    </row>
    <row r="70" spans="2:35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9">
        <v>20685669.789999999</v>
      </c>
      <c r="T70" s="49">
        <v>1097997.19</v>
      </c>
      <c r="U70" s="49">
        <v>27494876.210000001</v>
      </c>
      <c r="V70" s="49">
        <v>487250.15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56"/>
    </row>
    <row r="71" spans="2:35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9"/>
      <c r="T71" s="49"/>
      <c r="U71" s="49"/>
      <c r="V71" s="49"/>
      <c r="W71" s="49"/>
      <c r="X71" s="49"/>
      <c r="Y71" s="49"/>
      <c r="Z71" s="49"/>
      <c r="AA71" s="49">
        <v>0</v>
      </c>
      <c r="AB71" s="49">
        <v>915191.48</v>
      </c>
      <c r="AC71" s="49">
        <v>0</v>
      </c>
      <c r="AD71" s="49">
        <v>21393904.370000001</v>
      </c>
      <c r="AE71" s="49">
        <v>0</v>
      </c>
      <c r="AF71" s="49">
        <v>0</v>
      </c>
      <c r="AG71" s="49">
        <v>72960792.761600003</v>
      </c>
      <c r="AH71" s="49">
        <v>72960792.760000005</v>
      </c>
      <c r="AI71" s="56"/>
    </row>
    <row r="72" spans="2:35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9"/>
      <c r="T72" s="49"/>
      <c r="U72" s="49"/>
      <c r="V72" s="49"/>
      <c r="W72" s="49"/>
      <c r="X72" s="49"/>
      <c r="Y72" s="49"/>
      <c r="Z72" s="49"/>
      <c r="AA72" s="49">
        <v>0</v>
      </c>
      <c r="AB72" s="49">
        <v>80724.399999999994</v>
      </c>
      <c r="AC72" s="49">
        <v>0</v>
      </c>
      <c r="AD72" s="49">
        <v>15537632.49</v>
      </c>
      <c r="AE72" s="49">
        <v>0</v>
      </c>
      <c r="AF72" s="49">
        <v>0</v>
      </c>
      <c r="AG72" s="49">
        <v>0</v>
      </c>
      <c r="AH72" s="49">
        <v>0</v>
      </c>
      <c r="AI72" s="56"/>
    </row>
    <row r="73" spans="2:35" s="24" customFormat="1" ht="12" customHeight="1" outlineLevel="2" x14ac:dyDescent="0.2">
      <c r="B73" s="21"/>
      <c r="C73" s="22"/>
      <c r="D73" s="25" t="s">
        <v>114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>
        <v>808431.25</v>
      </c>
      <c r="AD73" s="49">
        <v>2568461.77</v>
      </c>
      <c r="AE73" s="49">
        <v>0</v>
      </c>
      <c r="AF73" s="49">
        <v>0</v>
      </c>
      <c r="AG73" s="49">
        <v>0</v>
      </c>
      <c r="AH73" s="49">
        <v>0</v>
      </c>
      <c r="AI73" s="56"/>
    </row>
    <row r="74" spans="2:35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56"/>
    </row>
    <row r="75" spans="2:35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56"/>
    </row>
    <row r="76" spans="2:35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56"/>
    </row>
    <row r="77" spans="2:35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56"/>
    </row>
    <row r="78" spans="2:35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56"/>
    </row>
    <row r="79" spans="2:35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56"/>
    </row>
    <row r="80" spans="2:35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9">
        <v>159765034.94</v>
      </c>
      <c r="T80" s="49">
        <v>4642699.8800000008</v>
      </c>
      <c r="U80" s="49">
        <v>101619576.98</v>
      </c>
      <c r="V80" s="49">
        <v>1090918.3399999999</v>
      </c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6"/>
    </row>
    <row r="81" spans="2:35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9">
        <v>167650876.22</v>
      </c>
      <c r="T81" s="49">
        <v>7420047.6999999993</v>
      </c>
      <c r="U81" s="49">
        <v>310707614.33999997</v>
      </c>
      <c r="V81" s="49">
        <v>12571839.550000001</v>
      </c>
      <c r="W81" s="49">
        <v>523696674.51999998</v>
      </c>
      <c r="X81" s="49">
        <v>11375772.48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56"/>
    </row>
    <row r="82" spans="2:35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9">
        <v>999415.92999999993</v>
      </c>
      <c r="T82" s="49">
        <v>226194.78</v>
      </c>
      <c r="U82" s="49">
        <v>1398392.25</v>
      </c>
      <c r="V82" s="49">
        <v>258959.02</v>
      </c>
      <c r="W82" s="49">
        <v>2406924.17</v>
      </c>
      <c r="X82" s="49">
        <v>354547.39</v>
      </c>
      <c r="Y82" s="49">
        <v>3973202.51</v>
      </c>
      <c r="Z82" s="49">
        <v>427467.57</v>
      </c>
      <c r="AA82" s="49">
        <v>5518817.9299999997</v>
      </c>
      <c r="AB82" s="49">
        <v>374613.37</v>
      </c>
      <c r="AC82" s="49">
        <v>3146838.37</v>
      </c>
      <c r="AD82" s="49">
        <v>123041.7</v>
      </c>
      <c r="AE82" s="49"/>
      <c r="AF82" s="49"/>
      <c r="AG82" s="49"/>
      <c r="AH82" s="49"/>
      <c r="AI82" s="56"/>
    </row>
    <row r="83" spans="2:35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56"/>
    </row>
    <row r="84" spans="2:35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9">
        <v>26770876.66</v>
      </c>
      <c r="T84" s="49">
        <v>13998818.99</v>
      </c>
      <c r="U84" s="49">
        <v>48940799.459999993</v>
      </c>
      <c r="V84" s="49">
        <v>28567423.270000003</v>
      </c>
      <c r="W84" s="49">
        <v>81809471.890000001</v>
      </c>
      <c r="X84" s="49">
        <v>51362960.439999998</v>
      </c>
      <c r="Y84" s="49">
        <v>117957874.03</v>
      </c>
      <c r="Z84" s="49">
        <v>54291712.510000005</v>
      </c>
      <c r="AA84" s="49">
        <v>159393057.65000001</v>
      </c>
      <c r="AB84" s="49">
        <v>51165770.719999999</v>
      </c>
      <c r="AC84" s="49">
        <v>213465957.63999999</v>
      </c>
      <c r="AD84" s="49">
        <v>74003983.420000002</v>
      </c>
      <c r="AE84" s="49">
        <v>0</v>
      </c>
      <c r="AF84" s="49">
        <v>0</v>
      </c>
      <c r="AG84" s="49">
        <v>0</v>
      </c>
      <c r="AH84" s="49">
        <v>0</v>
      </c>
      <c r="AI84" s="56"/>
    </row>
    <row r="85" spans="2:35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9">
        <v>9680257.9900000002</v>
      </c>
      <c r="T85" s="49">
        <v>5046780.92</v>
      </c>
      <c r="U85" s="49">
        <v>20101204.5</v>
      </c>
      <c r="V85" s="49">
        <v>12617582.390000001</v>
      </c>
      <c r="W85" s="49">
        <v>33238569.109999999</v>
      </c>
      <c r="X85" s="49">
        <v>23635888.619999997</v>
      </c>
      <c r="Y85" s="49">
        <v>47853118.716000006</v>
      </c>
      <c r="Z85" s="49">
        <v>19588225.899999999</v>
      </c>
      <c r="AA85" s="49">
        <v>61908502.93</v>
      </c>
      <c r="AB85" s="49">
        <v>12668453.76</v>
      </c>
      <c r="AC85" s="49">
        <v>89994311.659999996</v>
      </c>
      <c r="AD85" s="49">
        <v>32321859.16</v>
      </c>
      <c r="AE85" s="49">
        <v>0</v>
      </c>
      <c r="AF85" s="49">
        <v>0</v>
      </c>
      <c r="AG85" s="49">
        <v>0</v>
      </c>
      <c r="AH85" s="49">
        <v>0</v>
      </c>
      <c r="AI85" s="56"/>
    </row>
    <row r="86" spans="2:35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9"/>
      <c r="T86" s="49"/>
      <c r="U86" s="49"/>
      <c r="V86" s="49"/>
      <c r="W86" s="49"/>
      <c r="X86" s="49"/>
      <c r="Y86" s="49">
        <v>0</v>
      </c>
      <c r="Z86" s="49">
        <v>0</v>
      </c>
      <c r="AA86" s="49">
        <v>0</v>
      </c>
      <c r="AB86" s="49">
        <v>1586753.73</v>
      </c>
      <c r="AC86" s="49">
        <v>6464441.4800000004</v>
      </c>
      <c r="AD86" s="49">
        <v>5285149.5300000012</v>
      </c>
      <c r="AE86" s="49">
        <v>0</v>
      </c>
      <c r="AF86" s="49">
        <v>0</v>
      </c>
      <c r="AG86" s="49">
        <v>0</v>
      </c>
      <c r="AH86" s="49">
        <v>0</v>
      </c>
      <c r="AI86" s="56"/>
    </row>
    <row r="87" spans="2:35" s="13" customFormat="1" ht="12" customHeight="1" outlineLevel="1" x14ac:dyDescent="0.2">
      <c r="B87" s="27"/>
      <c r="C87" s="15"/>
      <c r="D87" s="25" t="s">
        <v>113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>
        <v>0</v>
      </c>
      <c r="AD87" s="49">
        <v>23476331.940000001</v>
      </c>
      <c r="AE87" s="49">
        <v>0</v>
      </c>
      <c r="AF87" s="49">
        <v>0</v>
      </c>
      <c r="AG87" s="49">
        <v>0</v>
      </c>
      <c r="AH87" s="49">
        <v>0</v>
      </c>
      <c r="AI87" s="56"/>
    </row>
    <row r="88" spans="2:35" s="13" customFormat="1" ht="12" customHeight="1" outlineLevel="1" x14ac:dyDescent="0.2">
      <c r="B88" s="27"/>
      <c r="C88" s="15"/>
      <c r="D88" s="25" t="s">
        <v>115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>
        <v>0</v>
      </c>
      <c r="AD88" s="49">
        <v>8744427.370000001</v>
      </c>
      <c r="AE88" s="49">
        <v>0</v>
      </c>
      <c r="AF88" s="49">
        <v>0</v>
      </c>
      <c r="AG88" s="49">
        <v>10012062.114399999</v>
      </c>
      <c r="AH88" s="49">
        <v>10012062.120000001</v>
      </c>
      <c r="AI88" s="56"/>
    </row>
    <row r="89" spans="2:35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9">
        <v>938212.83000000007</v>
      </c>
      <c r="T89" s="49">
        <v>99061.51999999999</v>
      </c>
      <c r="U89" s="49">
        <v>1616529.75</v>
      </c>
      <c r="V89" s="49">
        <v>232698.27</v>
      </c>
      <c r="W89" s="49">
        <v>3013256.95</v>
      </c>
      <c r="X89" s="49">
        <v>347673.2</v>
      </c>
      <c r="Y89" s="49">
        <v>4121084.55</v>
      </c>
      <c r="Z89" s="49">
        <v>287167.74</v>
      </c>
      <c r="AA89" s="49">
        <v>5486817.7699999996</v>
      </c>
      <c r="AB89" s="49">
        <v>213890.01</v>
      </c>
      <c r="AC89" s="49">
        <v>7640484.0999999996</v>
      </c>
      <c r="AD89" s="49">
        <v>209300.2</v>
      </c>
      <c r="AE89" s="49">
        <v>0</v>
      </c>
      <c r="AF89" s="49">
        <v>0</v>
      </c>
      <c r="AG89" s="49">
        <v>0</v>
      </c>
      <c r="AH89" s="49">
        <v>0</v>
      </c>
      <c r="AI89" s="56"/>
    </row>
    <row r="90" spans="2:35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9"/>
      <c r="T90" s="49"/>
      <c r="U90" s="49"/>
      <c r="V90" s="49"/>
      <c r="W90" s="49"/>
      <c r="X90" s="49"/>
      <c r="Y90" s="49"/>
      <c r="Z90" s="49"/>
      <c r="AA90" s="49">
        <v>7158200</v>
      </c>
      <c r="AB90" s="49">
        <v>468156.75</v>
      </c>
      <c r="AC90" s="49">
        <v>21082600</v>
      </c>
      <c r="AD90" s="49">
        <v>3942368.6999999997</v>
      </c>
      <c r="AE90" s="49">
        <v>0</v>
      </c>
      <c r="AF90" s="49">
        <v>0</v>
      </c>
      <c r="AG90" s="49">
        <v>0</v>
      </c>
      <c r="AH90" s="49">
        <v>0</v>
      </c>
      <c r="AI90" s="56"/>
    </row>
    <row r="91" spans="2:35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9">
        <v>0</v>
      </c>
      <c r="T91" s="49">
        <v>9529137.4800000004</v>
      </c>
      <c r="U91" s="49">
        <v>0</v>
      </c>
      <c r="V91" s="49">
        <v>33820041.299999997</v>
      </c>
      <c r="W91" s="49">
        <v>0</v>
      </c>
      <c r="X91" s="49">
        <v>88454962.939999998</v>
      </c>
      <c r="Y91" s="49">
        <v>359278888.60000002</v>
      </c>
      <c r="Z91" s="49">
        <v>120267610.94</v>
      </c>
      <c r="AA91" s="49">
        <v>502153408.63</v>
      </c>
      <c r="AB91" s="49">
        <v>80327328.590000004</v>
      </c>
      <c r="AC91" s="49">
        <v>640293888.3599999</v>
      </c>
      <c r="AD91" s="49">
        <v>88628476.459999993</v>
      </c>
      <c r="AE91" s="49">
        <v>0</v>
      </c>
      <c r="AF91" s="49">
        <v>0</v>
      </c>
      <c r="AG91" s="49">
        <v>0</v>
      </c>
      <c r="AH91" s="49">
        <v>0</v>
      </c>
      <c r="AI91" s="56"/>
    </row>
    <row r="92" spans="2:35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9"/>
      <c r="T92" s="49"/>
      <c r="U92" s="49"/>
      <c r="V92" s="49"/>
      <c r="W92" s="49"/>
      <c r="X92" s="49"/>
      <c r="Y92" s="49"/>
      <c r="Z92" s="49"/>
      <c r="AA92" s="49">
        <v>0</v>
      </c>
      <c r="AB92" s="49">
        <v>9324218.3990000002</v>
      </c>
      <c r="AC92" s="49">
        <v>0</v>
      </c>
      <c r="AD92" s="49">
        <v>99257882.920000002</v>
      </c>
      <c r="AE92" s="49">
        <v>0</v>
      </c>
      <c r="AF92" s="49">
        <v>0</v>
      </c>
      <c r="AG92" s="49">
        <v>98068307.24000001</v>
      </c>
      <c r="AH92" s="49">
        <v>98068307.24000001</v>
      </c>
      <c r="AI92" s="56"/>
    </row>
    <row r="93" spans="2:35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9">
        <v>0</v>
      </c>
      <c r="T93" s="49">
        <v>66600851.720000006</v>
      </c>
      <c r="U93" s="49">
        <v>0</v>
      </c>
      <c r="V93" s="49">
        <v>283895051.10000002</v>
      </c>
      <c r="W93" s="49">
        <v>870353100</v>
      </c>
      <c r="X93" s="49">
        <v>540797604.25</v>
      </c>
      <c r="Y93" s="49">
        <v>2149106580</v>
      </c>
      <c r="Z93" s="49">
        <v>515646194.81999993</v>
      </c>
      <c r="AA93" s="49">
        <v>2787841800</v>
      </c>
      <c r="AB93" s="49">
        <v>407495176.85999995</v>
      </c>
      <c r="AC93" s="49">
        <v>4071027600</v>
      </c>
      <c r="AD93" s="49">
        <v>516305024.22000003</v>
      </c>
      <c r="AE93" s="49">
        <v>0</v>
      </c>
      <c r="AF93" s="49">
        <v>0</v>
      </c>
      <c r="AG93" s="49">
        <v>1644768.06</v>
      </c>
      <c r="AH93" s="49">
        <v>1644768.06</v>
      </c>
      <c r="AI93" s="56"/>
    </row>
    <row r="94" spans="2:35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9"/>
      <c r="T94" s="49"/>
      <c r="U94" s="49">
        <v>0</v>
      </c>
      <c r="V94" s="49">
        <v>233778154.39000002</v>
      </c>
      <c r="W94" s="49">
        <v>0</v>
      </c>
      <c r="X94" s="49">
        <v>536184112.50999999</v>
      </c>
      <c r="Y94" s="49">
        <v>2456437665</v>
      </c>
      <c r="Z94" s="49">
        <v>561465947.76999998</v>
      </c>
      <c r="AA94" s="49">
        <v>3186514650</v>
      </c>
      <c r="AB94" s="49">
        <v>436604950.04000002</v>
      </c>
      <c r="AC94" s="49">
        <v>4653201300</v>
      </c>
      <c r="AD94" s="49">
        <v>546032258.91000009</v>
      </c>
      <c r="AE94" s="49">
        <v>0</v>
      </c>
      <c r="AF94" s="49">
        <v>0</v>
      </c>
      <c r="AG94" s="49">
        <v>0</v>
      </c>
      <c r="AH94" s="49">
        <v>0</v>
      </c>
      <c r="AI94" s="56"/>
    </row>
    <row r="95" spans="2:35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9"/>
      <c r="T95" s="49"/>
      <c r="U95" s="49"/>
      <c r="V95" s="49"/>
      <c r="W95" s="49">
        <v>0</v>
      </c>
      <c r="X95" s="49">
        <v>0</v>
      </c>
      <c r="Y95" s="49">
        <v>0</v>
      </c>
      <c r="Z95" s="49">
        <v>26008649.240000002</v>
      </c>
      <c r="AA95" s="49">
        <v>0</v>
      </c>
      <c r="AB95" s="49">
        <v>61594622.780000001</v>
      </c>
      <c r="AC95" s="49">
        <v>208933172.56</v>
      </c>
      <c r="AD95" s="49">
        <v>214685313.22999999</v>
      </c>
      <c r="AE95" s="49">
        <v>0</v>
      </c>
      <c r="AF95" s="49">
        <v>0</v>
      </c>
      <c r="AG95" s="49">
        <v>0</v>
      </c>
      <c r="AH95" s="49">
        <v>0</v>
      </c>
      <c r="AI95" s="56"/>
    </row>
    <row r="96" spans="2:35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6"/>
    </row>
    <row r="97" spans="2:35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8"/>
      <c r="T97" s="48"/>
      <c r="U97" s="48">
        <v>0</v>
      </c>
      <c r="V97" s="48">
        <v>32318933.670000002</v>
      </c>
      <c r="W97" s="48">
        <v>0</v>
      </c>
      <c r="X97" s="48">
        <v>146611371.89999998</v>
      </c>
      <c r="Y97" s="48">
        <v>498630035.83000004</v>
      </c>
      <c r="Z97" s="48">
        <v>204806394.80344146</v>
      </c>
      <c r="AA97" s="48">
        <v>1508875228.72</v>
      </c>
      <c r="AB97" s="48">
        <v>312122760.98000002</v>
      </c>
      <c r="AC97" s="48">
        <v>3229526240.3309898</v>
      </c>
      <c r="AD97" s="48">
        <v>507382255.40999997</v>
      </c>
      <c r="AE97" s="48">
        <v>0</v>
      </c>
      <c r="AF97" s="48">
        <v>0</v>
      </c>
      <c r="AG97" s="48">
        <v>0</v>
      </c>
      <c r="AH97" s="48">
        <v>0</v>
      </c>
      <c r="AI97" s="56"/>
    </row>
    <row r="98" spans="2:35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56"/>
    </row>
    <row r="99" spans="2:35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6"/>
    </row>
    <row r="100" spans="2:35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56"/>
    </row>
    <row r="101" spans="2:35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56"/>
    </row>
    <row r="102" spans="2:35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56"/>
    </row>
    <row r="103" spans="2:35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56"/>
    </row>
    <row r="104" spans="2:35" s="24" customFormat="1" ht="12" customHeight="1" outlineLevel="2" x14ac:dyDescent="0.2">
      <c r="B104" s="21"/>
      <c r="C104" s="22"/>
      <c r="D104" s="52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9"/>
      <c r="T104" s="49"/>
      <c r="U104" s="49">
        <v>0</v>
      </c>
      <c r="V104" s="49">
        <v>32318933.670000002</v>
      </c>
      <c r="W104" s="49">
        <v>0</v>
      </c>
      <c r="X104" s="49">
        <v>7990197.1899999995</v>
      </c>
      <c r="Y104" s="49">
        <v>95637828.219999999</v>
      </c>
      <c r="Z104" s="49">
        <v>21148992.359999999</v>
      </c>
      <c r="AA104" s="49">
        <v>337518883.94</v>
      </c>
      <c r="AB104" s="49">
        <v>34741259.049999997</v>
      </c>
      <c r="AC104" s="49">
        <v>597295913.77098989</v>
      </c>
      <c r="AD104" s="49">
        <v>35472021.479999997</v>
      </c>
      <c r="AE104" s="49">
        <v>0</v>
      </c>
      <c r="AF104" s="49">
        <v>0</v>
      </c>
      <c r="AG104" s="49">
        <v>0</v>
      </c>
      <c r="AH104" s="49">
        <v>0</v>
      </c>
      <c r="AI104" s="56"/>
    </row>
    <row r="105" spans="2:35" s="24" customFormat="1" ht="12" customHeight="1" outlineLevel="2" x14ac:dyDescent="0.2">
      <c r="B105" s="21"/>
      <c r="C105" s="22"/>
      <c r="D105" s="52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9"/>
      <c r="T105" s="49"/>
      <c r="U105" s="49"/>
      <c r="V105" s="49"/>
      <c r="W105" s="49">
        <v>0</v>
      </c>
      <c r="X105" s="49">
        <v>117249759.11</v>
      </c>
      <c r="Y105" s="49">
        <v>338832244.38</v>
      </c>
      <c r="Z105" s="49">
        <v>85454896.610662997</v>
      </c>
      <c r="AA105" s="49">
        <v>818158133.64999998</v>
      </c>
      <c r="AB105" s="49">
        <v>127281855.80000001</v>
      </c>
      <c r="AC105" s="49">
        <v>1300710016.3800001</v>
      </c>
      <c r="AD105" s="49">
        <v>171903103.38</v>
      </c>
      <c r="AE105" s="49">
        <v>0</v>
      </c>
      <c r="AF105" s="49">
        <v>0</v>
      </c>
      <c r="AG105" s="49">
        <v>0</v>
      </c>
      <c r="AH105" s="49">
        <v>0</v>
      </c>
      <c r="AI105" s="56"/>
    </row>
    <row r="106" spans="2:35" s="24" customFormat="1" ht="12" customHeight="1" outlineLevel="2" x14ac:dyDescent="0.2">
      <c r="B106" s="21"/>
      <c r="C106" s="22"/>
      <c r="D106" s="52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9"/>
      <c r="T106" s="49"/>
      <c r="U106" s="49"/>
      <c r="V106" s="49"/>
      <c r="W106" s="49">
        <v>0</v>
      </c>
      <c r="X106" s="49">
        <v>21170030.120000001</v>
      </c>
      <c r="Y106" s="49">
        <v>64159963.229999997</v>
      </c>
      <c r="Z106" s="49">
        <v>23140371.997716472</v>
      </c>
      <c r="AA106" s="49">
        <v>175321584.66999999</v>
      </c>
      <c r="AB106" s="49">
        <v>28227168.899999999</v>
      </c>
      <c r="AC106" s="49">
        <v>287837983.44</v>
      </c>
      <c r="AD106" s="49">
        <v>41022934.489999995</v>
      </c>
      <c r="AE106" s="49">
        <v>0</v>
      </c>
      <c r="AF106" s="49">
        <v>0</v>
      </c>
      <c r="AG106" s="49">
        <v>0</v>
      </c>
      <c r="AH106" s="49">
        <v>0</v>
      </c>
      <c r="AI106" s="56"/>
    </row>
    <row r="107" spans="2:35" s="24" customFormat="1" ht="12" customHeight="1" outlineLevel="2" x14ac:dyDescent="0.2">
      <c r="B107" s="21"/>
      <c r="C107" s="22"/>
      <c r="D107" s="52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9"/>
      <c r="T107" s="49"/>
      <c r="U107" s="49"/>
      <c r="V107" s="49"/>
      <c r="W107" s="49"/>
      <c r="X107" s="49"/>
      <c r="Y107" s="49">
        <v>0</v>
      </c>
      <c r="Z107" s="49">
        <v>66671103.711752005</v>
      </c>
      <c r="AA107" s="49">
        <v>177876626.46000001</v>
      </c>
      <c r="AB107" s="49">
        <v>101158710.09</v>
      </c>
      <c r="AC107" s="49">
        <v>1043682326.74</v>
      </c>
      <c r="AD107" s="49">
        <v>186085225.16000003</v>
      </c>
      <c r="AE107" s="49">
        <v>0</v>
      </c>
      <c r="AF107" s="49">
        <v>0</v>
      </c>
      <c r="AG107" s="49">
        <v>0</v>
      </c>
      <c r="AH107" s="49">
        <v>0</v>
      </c>
      <c r="AI107" s="56"/>
    </row>
    <row r="108" spans="2:35" s="24" customFormat="1" ht="12" customHeight="1" outlineLevel="2" x14ac:dyDescent="0.2">
      <c r="B108" s="21"/>
      <c r="C108" s="22"/>
      <c r="D108" s="52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9"/>
      <c r="T108" s="49"/>
      <c r="U108" s="49"/>
      <c r="V108" s="49"/>
      <c r="W108" s="49">
        <v>0</v>
      </c>
      <c r="X108" s="49">
        <v>201385.48</v>
      </c>
      <c r="Y108" s="49">
        <v>0</v>
      </c>
      <c r="Z108" s="49">
        <v>8391030.1233099997</v>
      </c>
      <c r="AA108" s="49">
        <v>0</v>
      </c>
      <c r="AB108" s="49">
        <v>20713767.140000001</v>
      </c>
      <c r="AC108" s="49">
        <v>0</v>
      </c>
      <c r="AD108" s="49">
        <v>72898970.900000006</v>
      </c>
      <c r="AE108" s="49">
        <v>0</v>
      </c>
      <c r="AF108" s="49">
        <v>0</v>
      </c>
      <c r="AG108" s="49">
        <v>0</v>
      </c>
      <c r="AH108" s="49">
        <v>0</v>
      </c>
      <c r="AI108" s="56"/>
    </row>
    <row r="109" spans="2:35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6"/>
    </row>
    <row r="110" spans="2:35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8">
        <v>7280443435.8018932</v>
      </c>
      <c r="T110" s="48">
        <v>2311634153.3904881</v>
      </c>
      <c r="U110" s="48">
        <v>0</v>
      </c>
      <c r="V110" s="48">
        <v>4106536680.8781033</v>
      </c>
      <c r="W110" s="48">
        <v>1717338281.25</v>
      </c>
      <c r="X110" s="48">
        <v>6718069339.0731039</v>
      </c>
      <c r="Y110" s="48">
        <v>2594137500</v>
      </c>
      <c r="Z110" s="48">
        <v>7728328379.8593102</v>
      </c>
      <c r="AA110" s="48">
        <v>3528843750</v>
      </c>
      <c r="AB110" s="48">
        <v>9654369962.2582817</v>
      </c>
      <c r="AC110" s="48">
        <v>4740562500</v>
      </c>
      <c r="AD110" s="48">
        <v>15237360362.826754</v>
      </c>
      <c r="AE110" s="48">
        <v>1737562500</v>
      </c>
      <c r="AF110" s="48">
        <v>1737562500</v>
      </c>
      <c r="AG110" s="48">
        <v>3427955578.6599998</v>
      </c>
      <c r="AH110" s="48">
        <v>3427955578.6599998</v>
      </c>
      <c r="AI110" s="56"/>
    </row>
    <row r="111" spans="2:35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9">
        <v>266402875.80189374</v>
      </c>
      <c r="T111" s="49">
        <v>29658415.22548794</v>
      </c>
      <c r="U111" s="49"/>
      <c r="V111" s="49"/>
      <c r="W111" s="49"/>
      <c r="X111" s="49">
        <v>381129.63999999996</v>
      </c>
      <c r="Y111" s="49"/>
      <c r="Z111" s="49"/>
      <c r="AA111" s="49"/>
      <c r="AB111" s="49">
        <v>1162395.3400000001</v>
      </c>
      <c r="AC111" s="49"/>
      <c r="AD111" s="49"/>
      <c r="AE111" s="49"/>
      <c r="AF111" s="49"/>
      <c r="AG111" s="49"/>
      <c r="AH111" s="49"/>
      <c r="AI111" s="56"/>
    </row>
    <row r="112" spans="2:35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9">
        <v>3542488560</v>
      </c>
      <c r="T112" s="49">
        <v>412540426.89999998</v>
      </c>
      <c r="U112" s="49"/>
      <c r="V112" s="49">
        <v>132193.51</v>
      </c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56"/>
    </row>
    <row r="113" spans="2:35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9">
        <v>3471552000</v>
      </c>
      <c r="T113" s="49">
        <v>404279511.37</v>
      </c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56"/>
    </row>
    <row r="114" spans="2:35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9">
        <v>0</v>
      </c>
      <c r="T114" s="49">
        <v>863676914.55500007</v>
      </c>
      <c r="U114" s="49">
        <v>0</v>
      </c>
      <c r="V114" s="49">
        <v>1605068915.5481033</v>
      </c>
      <c r="W114" s="49">
        <v>0</v>
      </c>
      <c r="X114" s="49">
        <v>2707521640.6331034</v>
      </c>
      <c r="Y114" s="49">
        <v>0</v>
      </c>
      <c r="Z114" s="49">
        <v>1787172180.1693101</v>
      </c>
      <c r="AA114" s="49">
        <v>0</v>
      </c>
      <c r="AB114" s="49">
        <v>4185210935.3232822</v>
      </c>
      <c r="AC114" s="49">
        <v>0</v>
      </c>
      <c r="AD114" s="49">
        <v>6413868033.6283541</v>
      </c>
      <c r="AE114" s="49">
        <v>0</v>
      </c>
      <c r="AF114" s="49">
        <v>0</v>
      </c>
      <c r="AG114" s="49">
        <v>0</v>
      </c>
      <c r="AH114" s="49">
        <v>0</v>
      </c>
      <c r="AI114" s="56"/>
    </row>
    <row r="115" spans="2:35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9">
        <v>0</v>
      </c>
      <c r="T115" s="49">
        <v>329503687.19999999</v>
      </c>
      <c r="U115" s="49">
        <v>0</v>
      </c>
      <c r="V115" s="49">
        <v>966431681.97000003</v>
      </c>
      <c r="W115" s="49">
        <v>0</v>
      </c>
      <c r="X115" s="49">
        <v>1787855225.9200001</v>
      </c>
      <c r="Y115" s="49">
        <v>0</v>
      </c>
      <c r="Z115" s="49">
        <v>2590216157.9700003</v>
      </c>
      <c r="AA115" s="49">
        <v>0</v>
      </c>
      <c r="AB115" s="49">
        <v>2586507784.46</v>
      </c>
      <c r="AC115" s="49">
        <v>0</v>
      </c>
      <c r="AD115" s="49">
        <v>4568644906.3499994</v>
      </c>
      <c r="AE115" s="49">
        <v>0</v>
      </c>
      <c r="AF115" s="49">
        <v>0</v>
      </c>
      <c r="AG115" s="49">
        <v>0</v>
      </c>
      <c r="AH115" s="49">
        <v>0</v>
      </c>
      <c r="AI115" s="56"/>
    </row>
    <row r="116" spans="2:35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9">
        <v>0</v>
      </c>
      <c r="T116" s="49">
        <v>687690</v>
      </c>
      <c r="U116" s="49">
        <v>0</v>
      </c>
      <c r="V116" s="49">
        <v>800812891.72000003</v>
      </c>
      <c r="W116" s="49">
        <v>0</v>
      </c>
      <c r="X116" s="49">
        <v>1291375658.26</v>
      </c>
      <c r="Y116" s="49">
        <v>0</v>
      </c>
      <c r="Z116" s="49">
        <v>2126113088.8199999</v>
      </c>
      <c r="AA116" s="49">
        <v>0</v>
      </c>
      <c r="AB116" s="49">
        <v>1463319428.1200001</v>
      </c>
      <c r="AC116" s="49">
        <v>0</v>
      </c>
      <c r="AD116" s="49">
        <v>2695656081.7200003</v>
      </c>
      <c r="AE116" s="49">
        <v>0</v>
      </c>
      <c r="AF116" s="49">
        <v>0</v>
      </c>
      <c r="AG116" s="49">
        <v>2931577184.75</v>
      </c>
      <c r="AH116" s="49">
        <v>2931577184.75</v>
      </c>
      <c r="AI116" s="56"/>
    </row>
    <row r="117" spans="2:35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9">
        <v>0</v>
      </c>
      <c r="T117" s="49">
        <v>271287508.13999999</v>
      </c>
      <c r="U117" s="49">
        <v>0</v>
      </c>
      <c r="V117" s="49">
        <v>734090998.13</v>
      </c>
      <c r="W117" s="49">
        <v>1717338281.25</v>
      </c>
      <c r="X117" s="49">
        <v>930935684.61999989</v>
      </c>
      <c r="Y117" s="49">
        <v>2594137500</v>
      </c>
      <c r="Z117" s="49">
        <v>1224826952.8999999</v>
      </c>
      <c r="AA117" s="49">
        <v>3528843750</v>
      </c>
      <c r="AB117" s="49">
        <v>1418169419.0149999</v>
      </c>
      <c r="AC117" s="49">
        <v>4740562500</v>
      </c>
      <c r="AD117" s="49">
        <v>1559191341.1284001</v>
      </c>
      <c r="AE117" s="49">
        <v>1737562500</v>
      </c>
      <c r="AF117" s="49">
        <v>1737562500</v>
      </c>
      <c r="AG117" s="49">
        <v>496378393.91000003</v>
      </c>
      <c r="AH117" s="49">
        <v>496378393.91000003</v>
      </c>
      <c r="AI117" s="56"/>
    </row>
    <row r="118" spans="2:35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56"/>
    </row>
    <row r="119" spans="2:35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6"/>
    </row>
    <row r="120" spans="2:35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6"/>
    </row>
    <row r="121" spans="2:35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8">
        <v>47592873.890000001</v>
      </c>
      <c r="T121" s="48">
        <v>5129340.021799989</v>
      </c>
      <c r="U121" s="48">
        <v>63005497.389999993</v>
      </c>
      <c r="V121" s="48">
        <v>14013330.630619997</v>
      </c>
      <c r="W121" s="48">
        <v>98985359.180000007</v>
      </c>
      <c r="X121" s="48">
        <v>20830412.57</v>
      </c>
      <c r="Y121" s="48">
        <v>65668590.790000007</v>
      </c>
      <c r="Z121" s="48">
        <v>13262310.120000001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56"/>
    </row>
    <row r="122" spans="2:35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9">
        <v>30063447</v>
      </c>
      <c r="T122" s="49">
        <v>1300612.1139999889</v>
      </c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56"/>
    </row>
    <row r="123" spans="2:35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9">
        <v>2078083.17</v>
      </c>
      <c r="T123" s="49">
        <v>119026.90360000005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56"/>
    </row>
    <row r="124" spans="2:35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9">
        <v>822019.61</v>
      </c>
      <c r="T124" s="49">
        <v>22980.43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56"/>
    </row>
    <row r="125" spans="2:35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9">
        <v>14629324.109999999</v>
      </c>
      <c r="T125" s="49">
        <v>3686720.5742000001</v>
      </c>
      <c r="U125" s="49">
        <v>63005497.389999993</v>
      </c>
      <c r="V125" s="49">
        <v>14013330.630619997</v>
      </c>
      <c r="W125" s="49">
        <v>98985359.180000007</v>
      </c>
      <c r="X125" s="49">
        <v>20830412.57</v>
      </c>
      <c r="Y125" s="49">
        <v>65668590.790000007</v>
      </c>
      <c r="Z125" s="49">
        <v>13262310.120000001</v>
      </c>
      <c r="AA125" s="49"/>
      <c r="AB125" s="49"/>
      <c r="AC125" s="49"/>
      <c r="AD125" s="49"/>
      <c r="AE125" s="49"/>
      <c r="AF125" s="49"/>
      <c r="AG125" s="49"/>
      <c r="AH125" s="49"/>
      <c r="AI125" s="56"/>
    </row>
    <row r="126" spans="2:35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56"/>
    </row>
    <row r="127" spans="2:35" s="24" customFormat="1" ht="12" customHeight="1" x14ac:dyDescent="0.2">
      <c r="B127" s="28" t="s">
        <v>54</v>
      </c>
      <c r="C127" s="15"/>
      <c r="D127" s="16"/>
      <c r="E127" s="17">
        <f t="shared" ref="E127:AH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ref="AC127:AD127" si="20">+AC58+AC9</f>
        <v>25501818345.76405</v>
      </c>
      <c r="AD127" s="18">
        <f t="shared" si="20"/>
        <v>18826529549.867371</v>
      </c>
      <c r="AE127" s="18">
        <f t="shared" si="19"/>
        <v>2325538894.1999998</v>
      </c>
      <c r="AF127" s="18">
        <f t="shared" si="19"/>
        <v>2325538894.1999998</v>
      </c>
      <c r="AG127" s="18">
        <f t="shared" si="19"/>
        <v>3654157195.6960001</v>
      </c>
      <c r="AH127" s="18">
        <f t="shared" si="19"/>
        <v>3654157195.6999998</v>
      </c>
      <c r="AI127" s="56"/>
    </row>
    <row r="128" spans="2:35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50"/>
      <c r="T128" s="50"/>
      <c r="U128" s="50"/>
      <c r="V128" s="50"/>
      <c r="W128" s="50"/>
      <c r="X128" s="50"/>
      <c r="Y128" s="50"/>
      <c r="Z128" s="54"/>
      <c r="AA128" s="54"/>
      <c r="AB128" s="54"/>
      <c r="AC128" s="54"/>
      <c r="AD128" s="54"/>
      <c r="AE128" s="54"/>
      <c r="AF128" s="54"/>
      <c r="AG128" s="54"/>
      <c r="AH128" s="54"/>
    </row>
    <row r="130" spans="3:34" x14ac:dyDescent="0.2">
      <c r="C130" s="34" t="s">
        <v>59</v>
      </c>
      <c r="Q130" s="45"/>
      <c r="S130" s="45"/>
      <c r="U130" s="51"/>
      <c r="W130" s="51"/>
      <c r="Y130" s="55"/>
      <c r="Z130" s="55"/>
      <c r="AA130" s="55"/>
      <c r="AC130" s="46"/>
      <c r="AD130" s="55"/>
      <c r="AE130" s="55"/>
      <c r="AF130" s="55"/>
      <c r="AG130" s="55"/>
      <c r="AH130" s="55"/>
    </row>
    <row r="131" spans="3:34" x14ac:dyDescent="0.2">
      <c r="D131" s="39" t="s">
        <v>116</v>
      </c>
      <c r="I131" s="35"/>
      <c r="J131" s="35"/>
      <c r="Q131" s="45"/>
      <c r="R131" s="45"/>
      <c r="S131" s="45"/>
      <c r="T131" s="45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</row>
  </sheetData>
  <mergeCells count="15">
    <mergeCell ref="AC6:AD6"/>
    <mergeCell ref="AE6:AH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2023-03-22T17:18:02Z</dcterms:modified>
</cp:coreProperties>
</file>