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I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P23" i="1"/>
  <c r="P14" i="1"/>
  <c r="L37" i="1" l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<sst xmlns="http://schemas.openxmlformats.org/spreadsheetml/2006/main" count="57" uniqueCount="40">
  <si>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</si>
  <si>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</si>
  <si>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</si>
  <si>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</si>
  <si>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</si>
  <si>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</si>
  <si>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</si>
  <si>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</si>
  <si>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AUTORIDADES 
SUPERIORES</t>
  </si>
  <si>
    <t>RESTO</t>
  </si>
  <si>
    <t>SUBTOTAL</t>
  </si>
  <si>
    <t>TOTAL</t>
  </si>
  <si>
    <t>CARGOS (a)</t>
  </si>
  <si>
    <t>HORAS CATEDRA
en horas</t>
  </si>
  <si>
    <t>TOTAL DOCENTE
(a+b)</t>
  </si>
  <si>
    <t>PERMANENTE</t>
  </si>
  <si>
    <t>- ADMINISTRACION PUBLICA NO FINANCIERA</t>
  </si>
  <si>
    <t>ADMINISTRACION CENTRAL</t>
  </si>
  <si>
    <t>FONDOS FIDUCIARIOS Y CUENTAS ESPECIALES</t>
  </si>
  <si>
    <t>- INSTITUTOS, EMPRESAS Y OTROS ENTES</t>
  </si>
  <si>
    <t xml:space="preserve">Los datos correspondiente a esta planilla son de carácter provisorio y están sujetos a verificación. </t>
  </si>
  <si>
    <t>Notas:</t>
  </si>
  <si>
    <t>(1) En "ORGANISMOS DESCENTRALIZADOS" se incluyen todas las Agencias, CEPROCOR, ERSEP y Universidad Provincial de Córdoba.</t>
  </si>
  <si>
    <t>(5) En "GENERAL" se computa personal del Poder Ejecutivo, Agencias y Otros Entes.</t>
  </si>
  <si>
    <t>(6)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</si>
  <si>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ORGANISMOS DESCENTRALIZADOS (1)</t>
  </si>
  <si>
    <t>INSTITUCIONES DE SEGURIDAD SOCIAL (2)</t>
  </si>
  <si>
    <t>INSTITUTOS DE OBRA SOCIAL (3)</t>
  </si>
  <si>
    <t>EMPRESAS Y OTROS ENTES (4)</t>
  </si>
  <si>
    <t xml:space="preserve">CONTRATADO </t>
  </si>
  <si>
    <t xml:space="preserve">TEMPORARIO </t>
  </si>
  <si>
    <t>GENERAL (5)</t>
  </si>
  <si>
    <t>LEGISLATIVO (6)</t>
  </si>
  <si>
    <t>DOCENTE (7)</t>
  </si>
  <si>
    <t>(7) En "DOCENTES" se computa sólo el personal de establecimientos públicos, excluyendo por lo tanto el personal docente de establecimientos privados subsidiados.</t>
  </si>
  <si>
    <t>(2) En "INSTITUCIONES DE SEGURIDAD SOCIAL" se computa Caja de Jubilaciones, Pensiones y Retiros.</t>
  </si>
  <si>
    <t>(3) En "INSTITUTOS DE OBRA SOCIAL" se computa APROSS.</t>
  </si>
  <si>
    <t>(4) En "EMPRESAS Y OTROS ENTES" se computa Lotería de Córdoba.</t>
  </si>
  <si>
    <t>HORAS CATEDRA
en cargos (b) (8)</t>
  </si>
  <si>
    <t>(8) Se toma la equivalencia según criterio de la Nación: 1 Cargo = 30 Horas Cátedra.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</si>
</sst>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4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2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17" fontId="4" fillId="0" borderId="0" xfId="2" applyNumberFormat="1" applyFont="1"/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9"/>
  <sheetViews>
    <sheetView showGridLines="0" tabSelected="1" view="pageBreakPreview" zoomScale="80" zoomScaleNormal="60" zoomScaleSheetLayoutView="80" workbookViewId="0">
      <pane ySplit="9" topLeftCell="A10" activePane="bottomLeft" state="frozen"/>
      <selection pane="bottomLeft" activeCell="B48" sqref="B48:P48"/>
    </sheetView>
  </sheetViews>
  <sheetFormatPr baseColWidth="10" defaultColWidth="20.5703125" defaultRowHeight="20.25" customHeight="1"/>
  <cols>
    <col min="1" max="1" width="4" style="47" customWidth="1"/>
    <col min="2" max="2" width="57.28515625" style="47" customWidth="1"/>
    <col min="3" max="3" width="12.5703125" style="47" bestFit="1" customWidth="1"/>
    <col min="4" max="4" width="13.42578125" style="47" customWidth="1"/>
    <col min="5" max="5" width="9.85546875" style="47" bestFit="1" customWidth="1"/>
    <col min="6" max="6" width="6.7109375" style="47" bestFit="1" customWidth="1"/>
    <col min="7" max="7" width="12.42578125" style="47" bestFit="1" customWidth="1"/>
    <col min="8" max="8" width="14.85546875" style="47" customWidth="1"/>
    <col min="9" max="9" width="17.85546875" style="47" bestFit="1" customWidth="1"/>
    <col min="10" max="10" width="9.28515625" style="47" bestFit="1" customWidth="1"/>
    <col min="11" max="11" width="13.5703125" style="47" bestFit="1" customWidth="1"/>
    <col min="12" max="12" width="13.42578125" style="47" customWidth="1"/>
    <col min="13" max="13" width="17.28515625" style="47" customWidth="1"/>
    <col min="14" max="14" width="19.28515625" style="47" customWidth="1"/>
    <col min="15" max="15" width="17.28515625" style="47" customWidth="1"/>
    <col min="16" max="16" width="11.42578125" style="47" bestFit="1" customWidth="1"/>
    <col min="17" max="16384" width="20.5703125" style="47"/>
  </cols>
  <sheetData>
    <row r="1" spans="2:16" s="2" customFormat="1" ht="12.75">
      <c r="B1" s="1" t="s">
        <v>0</v>
      </c>
    </row>
    <row r="2" spans="2:16" s="2" customFormat="1" ht="12.75">
      <c r="B2" s="3">
        <v>44166</v>
      </c>
    </row>
    <row r="3" spans="2:16" s="2" customFormat="1" ht="12.75">
      <c r="B3" s="1" t="s">
        <v>1</v>
      </c>
    </row>
    <row r="4" spans="2:16" s="2" customFormat="1" ht="12.75">
      <c r="B4" s="4"/>
    </row>
    <row r="5" spans="2:16" s="2" customFormat="1" ht="12.75">
      <c r="B5" s="5" t="s">
        <v>2</v>
      </c>
    </row>
    <row r="6" spans="2:16" s="2" customFormat="1" ht="13.5" thickBot="1">
      <c r="H6" s="6"/>
    </row>
    <row r="7" spans="2:16" s="2" customFormat="1" ht="12.75" customHeight="1" thickBot="1">
      <c r="B7" s="56" t="s">
        <v>3</v>
      </c>
      <c r="C7" s="59" t="s">
        <v>4</v>
      </c>
      <c r="D7" s="49" t="s">
        <v>5</v>
      </c>
      <c r="E7" s="49" t="s">
        <v>6</v>
      </c>
      <c r="F7" s="49" t="s">
        <v>7</v>
      </c>
      <c r="G7" s="49" t="s">
        <v>31</v>
      </c>
      <c r="H7" s="49" t="s">
        <v>32</v>
      </c>
      <c r="I7" s="49" t="s">
        <v>8</v>
      </c>
      <c r="J7" s="49" t="s">
        <v>9</v>
      </c>
      <c r="K7" s="49" t="s">
        <v>10</v>
      </c>
      <c r="L7" s="7" t="s">
        <v>33</v>
      </c>
      <c r="M7" s="8"/>
      <c r="N7" s="8"/>
      <c r="O7" s="8"/>
      <c r="P7" s="53" t="s">
        <v>11</v>
      </c>
    </row>
    <row r="8" spans="2:16" s="2" customFormat="1" ht="18.75" customHeight="1">
      <c r="B8" s="57"/>
      <c r="C8" s="60"/>
      <c r="D8" s="50"/>
      <c r="E8" s="50"/>
      <c r="F8" s="50"/>
      <c r="G8" s="50"/>
      <c r="H8" s="50"/>
      <c r="I8" s="50"/>
      <c r="J8" s="50"/>
      <c r="K8" s="50"/>
      <c r="L8" s="49" t="s">
        <v>12</v>
      </c>
      <c r="M8" s="49" t="s">
        <v>13</v>
      </c>
      <c r="N8" s="49" t="s">
        <v>38</v>
      </c>
      <c r="O8" s="49" t="s">
        <v>14</v>
      </c>
      <c r="P8" s="54"/>
    </row>
    <row r="9" spans="2:16" s="2" customFormat="1" ht="25.5" customHeight="1" thickBot="1">
      <c r="B9" s="58"/>
      <c r="C9" s="6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5"/>
    </row>
    <row r="10" spans="2:16" s="2" customFormat="1" ht="16.5" thickBot="1">
      <c r="B10" s="9" t="s">
        <v>15</v>
      </c>
      <c r="C10" s="10">
        <v>7398</v>
      </c>
      <c r="D10" s="11">
        <v>25161</v>
      </c>
      <c r="E10" s="11">
        <v>7649</v>
      </c>
      <c r="F10" s="11">
        <v>297</v>
      </c>
      <c r="G10" s="11">
        <v>13467</v>
      </c>
      <c r="H10" s="11">
        <v>596</v>
      </c>
      <c r="I10" s="11">
        <v>194</v>
      </c>
      <c r="J10" s="11">
        <v>2219</v>
      </c>
      <c r="K10" s="12">
        <v>56981</v>
      </c>
      <c r="L10" s="11">
        <v>35962</v>
      </c>
      <c r="M10" s="11">
        <v>451802.06400000001</v>
      </c>
      <c r="N10" s="11">
        <v>15060.068799999999</v>
      </c>
      <c r="O10" s="11">
        <v>51022.068800000001</v>
      </c>
      <c r="P10" s="13">
        <f>+O10+K10</f>
        <v>108003.06880000001</v>
      </c>
    </row>
    <row r="11" spans="2:16" s="2" customFormat="1" ht="15">
      <c r="B11" s="14" t="s">
        <v>16</v>
      </c>
      <c r="C11" s="15">
        <v>7398</v>
      </c>
      <c r="D11" s="16">
        <v>25161</v>
      </c>
      <c r="E11" s="16">
        <v>7641</v>
      </c>
      <c r="F11" s="16">
        <v>297</v>
      </c>
      <c r="G11" s="16">
        <v>13242</v>
      </c>
      <c r="H11" s="16">
        <v>596</v>
      </c>
      <c r="I11" s="16">
        <v>188</v>
      </c>
      <c r="J11" s="16">
        <v>1090</v>
      </c>
      <c r="K11" s="17">
        <v>55613</v>
      </c>
      <c r="L11" s="16">
        <v>35962</v>
      </c>
      <c r="M11" s="16">
        <v>451802.06400000001</v>
      </c>
      <c r="N11" s="16">
        <v>15060.068799999999</v>
      </c>
      <c r="O11" s="16">
        <v>51022.068800000001</v>
      </c>
      <c r="P11" s="18">
        <f t="shared" ref="P11:P18" si="0">+O11+K11</f>
        <v>106635.06880000001</v>
      </c>
    </row>
    <row r="12" spans="2:16" s="2" customFormat="1" ht="15">
      <c r="B12" s="19" t="s">
        <v>17</v>
      </c>
      <c r="C12" s="20">
        <v>7398</v>
      </c>
      <c r="D12" s="21">
        <v>25161</v>
      </c>
      <c r="E12" s="21">
        <v>7634</v>
      </c>
      <c r="F12" s="21">
        <v>297</v>
      </c>
      <c r="G12" s="21">
        <v>12247</v>
      </c>
      <c r="H12" s="21">
        <v>588</v>
      </c>
      <c r="I12" s="21">
        <v>136</v>
      </c>
      <c r="J12" s="21">
        <v>476</v>
      </c>
      <c r="K12" s="22">
        <v>53937</v>
      </c>
      <c r="L12" s="21">
        <v>35769</v>
      </c>
      <c r="M12" s="21">
        <v>442943.06400000001</v>
      </c>
      <c r="N12" s="21">
        <v>14764.7688</v>
      </c>
      <c r="O12" s="21">
        <v>50533.768799999998</v>
      </c>
      <c r="P12" s="23">
        <f>+O12+K12</f>
        <v>104470.76879999999</v>
      </c>
    </row>
    <row r="13" spans="2:16" s="2" customFormat="1" ht="15">
      <c r="B13" s="19" t="s">
        <v>25</v>
      </c>
      <c r="C13" s="20"/>
      <c r="D13" s="21"/>
      <c r="E13" s="21">
        <v>7</v>
      </c>
      <c r="F13" s="21"/>
      <c r="G13" s="21">
        <v>995</v>
      </c>
      <c r="H13" s="21">
        <v>8</v>
      </c>
      <c r="I13" s="21">
        <v>52</v>
      </c>
      <c r="J13" s="21">
        <v>404</v>
      </c>
      <c r="K13" s="22">
        <v>1466</v>
      </c>
      <c r="L13" s="21">
        <v>193</v>
      </c>
      <c r="M13" s="21">
        <v>8859</v>
      </c>
      <c r="N13" s="21">
        <v>295.3</v>
      </c>
      <c r="O13" s="21">
        <v>488.3</v>
      </c>
      <c r="P13" s="23">
        <f t="shared" si="0"/>
        <v>1954.3</v>
      </c>
    </row>
    <row r="14" spans="2:16" s="2" customFormat="1" ht="15">
      <c r="B14" s="19" t="s">
        <v>18</v>
      </c>
      <c r="C14" s="20"/>
      <c r="D14" s="21">
        <v>0</v>
      </c>
      <c r="E14" s="21"/>
      <c r="F14" s="21"/>
      <c r="G14" s="21"/>
      <c r="H14" s="21"/>
      <c r="I14" s="21"/>
      <c r="J14" s="21"/>
      <c r="K14" s="22">
        <v>0</v>
      </c>
      <c r="L14" s="21"/>
      <c r="M14" s="21"/>
      <c r="N14" s="21"/>
      <c r="O14" s="21">
        <v>0</v>
      </c>
      <c r="P14" s="23">
        <f t="shared" si="0"/>
        <v>0</v>
      </c>
    </row>
    <row r="15" spans="2:16" s="2" customFormat="1" ht="15">
      <c r="B15" s="19" t="s">
        <v>26</v>
      </c>
      <c r="C15" s="20"/>
      <c r="D15" s="21">
        <v>0</v>
      </c>
      <c r="E15" s="21"/>
      <c r="F15" s="21"/>
      <c r="G15" s="21"/>
      <c r="H15" s="21"/>
      <c r="I15" s="21"/>
      <c r="J15" s="21">
        <v>210</v>
      </c>
      <c r="K15" s="22">
        <v>210</v>
      </c>
      <c r="L15" s="21"/>
      <c r="M15" s="21"/>
      <c r="N15" s="21"/>
      <c r="O15" s="21">
        <v>0</v>
      </c>
      <c r="P15" s="23">
        <f t="shared" si="0"/>
        <v>210</v>
      </c>
    </row>
    <row r="16" spans="2:16" s="2" customFormat="1" ht="15">
      <c r="B16" s="24" t="s">
        <v>19</v>
      </c>
      <c r="C16" s="25">
        <v>0</v>
      </c>
      <c r="D16" s="26">
        <v>0</v>
      </c>
      <c r="E16" s="26">
        <v>8</v>
      </c>
      <c r="F16" s="26">
        <v>0</v>
      </c>
      <c r="G16" s="26">
        <v>225</v>
      </c>
      <c r="H16" s="26">
        <v>0</v>
      </c>
      <c r="I16" s="26">
        <v>6</v>
      </c>
      <c r="J16" s="26">
        <v>1129</v>
      </c>
      <c r="K16" s="27">
        <v>1368</v>
      </c>
      <c r="L16" s="26">
        <v>0</v>
      </c>
      <c r="M16" s="26">
        <v>0</v>
      </c>
      <c r="N16" s="26">
        <v>0</v>
      </c>
      <c r="O16" s="26">
        <v>0</v>
      </c>
      <c r="P16" s="28">
        <f t="shared" si="0"/>
        <v>1368</v>
      </c>
    </row>
    <row r="17" spans="2:16" s="2" customFormat="1" ht="15">
      <c r="B17" s="19" t="s">
        <v>27</v>
      </c>
      <c r="C17" s="20"/>
      <c r="D17" s="21">
        <v>0</v>
      </c>
      <c r="E17" s="21">
        <v>8</v>
      </c>
      <c r="F17" s="21"/>
      <c r="G17" s="21">
        <v>225</v>
      </c>
      <c r="H17" s="21"/>
      <c r="I17" s="21">
        <v>6</v>
      </c>
      <c r="J17" s="21"/>
      <c r="K17" s="22">
        <v>239</v>
      </c>
      <c r="L17" s="21"/>
      <c r="M17" s="21">
        <v>0</v>
      </c>
      <c r="N17" s="21"/>
      <c r="O17" s="21">
        <v>0</v>
      </c>
      <c r="P17" s="23">
        <f t="shared" si="0"/>
        <v>239</v>
      </c>
    </row>
    <row r="18" spans="2:16" s="2" customFormat="1" ht="15.75" thickBot="1">
      <c r="B18" s="19" t="s">
        <v>28</v>
      </c>
      <c r="C18" s="29"/>
      <c r="D18" s="30">
        <v>0</v>
      </c>
      <c r="E18" s="30"/>
      <c r="F18" s="30"/>
      <c r="G18" s="30"/>
      <c r="H18" s="30"/>
      <c r="I18" s="30"/>
      <c r="J18" s="30">
        <v>1129</v>
      </c>
      <c r="K18" s="31">
        <v>1129</v>
      </c>
      <c r="L18" s="30"/>
      <c r="M18" s="30">
        <v>0</v>
      </c>
      <c r="N18" s="30"/>
      <c r="O18" s="30">
        <v>0</v>
      </c>
      <c r="P18" s="32">
        <f t="shared" si="0"/>
        <v>1129</v>
      </c>
    </row>
    <row r="19" spans="2:16" s="2" customFormat="1" ht="16.5" thickBot="1">
      <c r="B19" s="33" t="s">
        <v>30</v>
      </c>
      <c r="C19" s="34">
        <v>1043</v>
      </c>
      <c r="D19" s="35">
        <v>137</v>
      </c>
      <c r="E19" s="35">
        <v>5011</v>
      </c>
      <c r="F19" s="35">
        <v>9</v>
      </c>
      <c r="G19" s="35">
        <v>3505</v>
      </c>
      <c r="H19" s="35">
        <v>949</v>
      </c>
      <c r="I19" s="35">
        <v>0</v>
      </c>
      <c r="J19" s="35">
        <v>149</v>
      </c>
      <c r="K19" s="36">
        <v>10803</v>
      </c>
      <c r="L19" s="35">
        <v>6612.8</v>
      </c>
      <c r="M19" s="35">
        <v>46997.096999999994</v>
      </c>
      <c r="N19" s="35">
        <v>1566.5699</v>
      </c>
      <c r="O19" s="35">
        <v>8179.3698999999997</v>
      </c>
      <c r="P19" s="37">
        <f t="shared" ref="P19" si="1">+P20+P25</f>
        <v>18982.369899999998</v>
      </c>
    </row>
    <row r="20" spans="2:16" s="2" customFormat="1" ht="15.75">
      <c r="B20" s="24" t="s">
        <v>16</v>
      </c>
      <c r="C20" s="15">
        <v>1043</v>
      </c>
      <c r="D20" s="16">
        <v>137</v>
      </c>
      <c r="E20" s="16">
        <v>5010</v>
      </c>
      <c r="F20" s="16">
        <v>9</v>
      </c>
      <c r="G20" s="16">
        <v>3456</v>
      </c>
      <c r="H20" s="16">
        <v>949</v>
      </c>
      <c r="I20" s="16">
        <v>0</v>
      </c>
      <c r="J20" s="16">
        <v>149</v>
      </c>
      <c r="K20" s="17">
        <v>10753</v>
      </c>
      <c r="L20" s="16">
        <v>6612.8</v>
      </c>
      <c r="M20" s="16">
        <v>46997.096999999994</v>
      </c>
      <c r="N20" s="16">
        <v>1566.5699</v>
      </c>
      <c r="O20" s="16">
        <v>8179.3698999999997</v>
      </c>
      <c r="P20" s="38">
        <f t="shared" ref="P20:P27" si="2">+O20+K20</f>
        <v>18932.369899999998</v>
      </c>
    </row>
    <row r="21" spans="2:16" s="2" customFormat="1" ht="15">
      <c r="B21" s="19" t="s">
        <v>17</v>
      </c>
      <c r="C21" s="20">
        <v>1043</v>
      </c>
      <c r="D21" s="21">
        <v>137</v>
      </c>
      <c r="E21" s="21">
        <v>5009</v>
      </c>
      <c r="F21" s="21">
        <v>9</v>
      </c>
      <c r="G21" s="21">
        <v>3086</v>
      </c>
      <c r="H21" s="21">
        <v>949</v>
      </c>
      <c r="I21" s="21"/>
      <c r="J21" s="21">
        <v>23</v>
      </c>
      <c r="K21" s="22">
        <v>10256</v>
      </c>
      <c r="L21" s="21">
        <v>6366</v>
      </c>
      <c r="M21" s="21">
        <v>45595.328999999998</v>
      </c>
      <c r="N21" s="21">
        <v>1519.8443</v>
      </c>
      <c r="O21" s="21">
        <v>7885.8442999999997</v>
      </c>
      <c r="P21" s="23">
        <f t="shared" si="2"/>
        <v>18141.844300000001</v>
      </c>
    </row>
    <row r="22" spans="2:16" s="2" customFormat="1" ht="15">
      <c r="B22" s="19" t="s">
        <v>25</v>
      </c>
      <c r="C22" s="20"/>
      <c r="D22" s="21"/>
      <c r="E22" s="21">
        <v>1</v>
      </c>
      <c r="F22" s="21"/>
      <c r="G22" s="21">
        <v>370</v>
      </c>
      <c r="H22" s="21"/>
      <c r="I22" s="21"/>
      <c r="J22" s="21">
        <v>97</v>
      </c>
      <c r="K22" s="22">
        <v>468</v>
      </c>
      <c r="L22" s="21">
        <v>246.8</v>
      </c>
      <c r="M22" s="21">
        <v>1401.768</v>
      </c>
      <c r="N22" s="21">
        <v>46.7256</v>
      </c>
      <c r="O22" s="21">
        <v>293.5256</v>
      </c>
      <c r="P22" s="23">
        <f t="shared" si="2"/>
        <v>761.52559999999994</v>
      </c>
    </row>
    <row r="23" spans="2:16" s="2" customFormat="1" ht="15">
      <c r="B23" s="19" t="s">
        <v>18</v>
      </c>
      <c r="C23" s="20"/>
      <c r="D23" s="21">
        <v>0</v>
      </c>
      <c r="E23" s="21"/>
      <c r="F23" s="21"/>
      <c r="G23" s="21"/>
      <c r="H23" s="21"/>
      <c r="I23" s="21"/>
      <c r="J23" s="21"/>
      <c r="K23" s="22">
        <v>0</v>
      </c>
      <c r="L23" s="21"/>
      <c r="M23" s="21"/>
      <c r="N23" s="21"/>
      <c r="O23" s="21">
        <v>0</v>
      </c>
      <c r="P23" s="23">
        <f t="shared" si="2"/>
        <v>0</v>
      </c>
    </row>
    <row r="24" spans="2:16" s="2" customFormat="1" ht="15">
      <c r="B24" s="19" t="s">
        <v>26</v>
      </c>
      <c r="C24" s="20"/>
      <c r="D24" s="21">
        <v>0</v>
      </c>
      <c r="E24" s="21"/>
      <c r="F24" s="21"/>
      <c r="G24" s="21"/>
      <c r="H24" s="21"/>
      <c r="I24" s="21"/>
      <c r="J24" s="21">
        <v>29</v>
      </c>
      <c r="K24" s="22">
        <v>29</v>
      </c>
      <c r="L24" s="21"/>
      <c r="M24" s="21"/>
      <c r="N24" s="21"/>
      <c r="O24" s="21">
        <v>0</v>
      </c>
      <c r="P24" s="23">
        <f t="shared" si="2"/>
        <v>29</v>
      </c>
    </row>
    <row r="25" spans="2:16" s="2" customFormat="1" ht="15.75">
      <c r="B25" s="24" t="s">
        <v>19</v>
      </c>
      <c r="C25" s="25">
        <v>0</v>
      </c>
      <c r="D25" s="26">
        <v>0</v>
      </c>
      <c r="E25" s="26">
        <v>1</v>
      </c>
      <c r="F25" s="26">
        <v>0</v>
      </c>
      <c r="G25" s="26">
        <v>49</v>
      </c>
      <c r="H25" s="26">
        <v>0</v>
      </c>
      <c r="I25" s="26">
        <v>0</v>
      </c>
      <c r="J25" s="26">
        <v>0</v>
      </c>
      <c r="K25" s="27">
        <v>50</v>
      </c>
      <c r="L25" s="26">
        <v>0</v>
      </c>
      <c r="M25" s="26">
        <v>0</v>
      </c>
      <c r="N25" s="26">
        <v>0</v>
      </c>
      <c r="O25" s="26">
        <v>0</v>
      </c>
      <c r="P25" s="39">
        <f t="shared" si="2"/>
        <v>50</v>
      </c>
    </row>
    <row r="26" spans="2:16" s="2" customFormat="1" ht="15">
      <c r="B26" s="19" t="s">
        <v>27</v>
      </c>
      <c r="C26" s="20"/>
      <c r="D26" s="21">
        <v>0</v>
      </c>
      <c r="E26" s="21">
        <v>1</v>
      </c>
      <c r="F26" s="21"/>
      <c r="G26" s="21">
        <v>49</v>
      </c>
      <c r="H26" s="21"/>
      <c r="I26" s="21"/>
      <c r="J26" s="21"/>
      <c r="K26" s="22">
        <v>50</v>
      </c>
      <c r="L26" s="21"/>
      <c r="M26" s="21">
        <v>0</v>
      </c>
      <c r="N26" s="21"/>
      <c r="O26" s="21">
        <v>0</v>
      </c>
      <c r="P26" s="23">
        <f t="shared" si="2"/>
        <v>50</v>
      </c>
    </row>
    <row r="27" spans="2:16" s="2" customFormat="1" ht="15.75" thickBot="1">
      <c r="B27" s="19" t="s">
        <v>28</v>
      </c>
      <c r="C27" s="29"/>
      <c r="D27" s="30">
        <v>0</v>
      </c>
      <c r="E27" s="30"/>
      <c r="F27" s="30"/>
      <c r="G27" s="30"/>
      <c r="H27" s="30"/>
      <c r="I27" s="30"/>
      <c r="J27" s="30"/>
      <c r="K27" s="31">
        <v>0</v>
      </c>
      <c r="L27" s="30"/>
      <c r="M27" s="30">
        <v>0</v>
      </c>
      <c r="N27" s="30"/>
      <c r="O27" s="30">
        <v>0</v>
      </c>
      <c r="P27" s="32">
        <f t="shared" si="2"/>
        <v>0</v>
      </c>
    </row>
    <row r="28" spans="2:16" s="2" customFormat="1" ht="16.5" thickBot="1">
      <c r="B28" s="33" t="s">
        <v>29</v>
      </c>
      <c r="C28" s="40"/>
      <c r="D28" s="41"/>
      <c r="E28" s="41"/>
      <c r="F28" s="41"/>
      <c r="G28" s="41"/>
      <c r="H28" s="41"/>
      <c r="I28" s="41"/>
      <c r="J28" s="41"/>
      <c r="K28" s="42"/>
      <c r="L28" s="41"/>
      <c r="M28" s="41"/>
      <c r="N28" s="41"/>
      <c r="O28" s="41"/>
      <c r="P28" s="43"/>
    </row>
    <row r="29" spans="2:16" s="2" customFormat="1" ht="15.75">
      <c r="B29" s="24" t="s">
        <v>16</v>
      </c>
      <c r="C29" s="15"/>
      <c r="D29" s="16"/>
      <c r="E29" s="16"/>
      <c r="F29" s="16"/>
      <c r="G29" s="16"/>
      <c r="H29" s="16"/>
      <c r="I29" s="16"/>
      <c r="J29" s="16"/>
      <c r="K29" s="17"/>
      <c r="L29" s="16"/>
      <c r="M29" s="16"/>
      <c r="N29" s="16"/>
      <c r="O29" s="16"/>
      <c r="P29" s="38"/>
    </row>
    <row r="30" spans="2:16" s="2" customFormat="1" ht="15">
      <c r="B30" s="19" t="s">
        <v>17</v>
      </c>
      <c r="C30" s="20"/>
      <c r="D30" s="21"/>
      <c r="E30" s="21"/>
      <c r="F30" s="21"/>
      <c r="G30" s="21"/>
      <c r="H30" s="21"/>
      <c r="I30" s="21"/>
      <c r="J30" s="21"/>
      <c r="K30" s="22"/>
      <c r="L30" s="21"/>
      <c r="M30" s="21"/>
      <c r="N30" s="21"/>
      <c r="O30" s="21"/>
      <c r="P30" s="23"/>
    </row>
    <row r="31" spans="2:16" s="2" customFormat="1" ht="15">
      <c r="B31" s="19" t="s">
        <v>25</v>
      </c>
      <c r="C31" s="20"/>
      <c r="D31" s="21"/>
      <c r="E31" s="21"/>
      <c r="F31" s="21"/>
      <c r="G31" s="21"/>
      <c r="H31" s="21"/>
      <c r="I31" s="21"/>
      <c r="J31" s="21"/>
      <c r="K31" s="22"/>
      <c r="L31" s="21"/>
      <c r="M31" s="21"/>
      <c r="N31" s="21"/>
      <c r="O31" s="21"/>
      <c r="P31" s="23"/>
    </row>
    <row r="32" spans="2:16" s="2" customFormat="1" ht="15">
      <c r="B32" s="19" t="s">
        <v>18</v>
      </c>
      <c r="C32" s="20"/>
      <c r="D32" s="21"/>
      <c r="E32" s="21"/>
      <c r="F32" s="21"/>
      <c r="G32" s="21"/>
      <c r="H32" s="21"/>
      <c r="I32" s="21"/>
      <c r="J32" s="21"/>
      <c r="K32" s="22"/>
      <c r="L32" s="21"/>
      <c r="M32" s="21"/>
      <c r="N32" s="21"/>
      <c r="O32" s="21"/>
      <c r="P32" s="23"/>
    </row>
    <row r="33" spans="2:16" s="2" customFormat="1" ht="15">
      <c r="B33" s="19" t="s">
        <v>26</v>
      </c>
      <c r="C33" s="20"/>
      <c r="D33" s="21"/>
      <c r="E33" s="21"/>
      <c r="F33" s="21"/>
      <c r="G33" s="21"/>
      <c r="H33" s="21"/>
      <c r="I33" s="21"/>
      <c r="J33" s="21"/>
      <c r="K33" s="22"/>
      <c r="L33" s="21"/>
      <c r="M33" s="21"/>
      <c r="N33" s="21"/>
      <c r="O33" s="21"/>
      <c r="P33" s="23"/>
    </row>
    <row r="34" spans="2:16" s="2" customFormat="1" ht="15.75">
      <c r="B34" s="24" t="s">
        <v>19</v>
      </c>
      <c r="C34" s="25"/>
      <c r="D34" s="26"/>
      <c r="E34" s="26"/>
      <c r="F34" s="26"/>
      <c r="G34" s="26"/>
      <c r="H34" s="26"/>
      <c r="I34" s="26"/>
      <c r="J34" s="26"/>
      <c r="K34" s="27"/>
      <c r="L34" s="26"/>
      <c r="M34" s="26"/>
      <c r="N34" s="26"/>
      <c r="O34" s="26"/>
      <c r="P34" s="39"/>
    </row>
    <row r="35" spans="2:16" s="2" customFormat="1" ht="15">
      <c r="B35" s="19" t="s">
        <v>27</v>
      </c>
      <c r="C35" s="20"/>
      <c r="D35" s="21"/>
      <c r="E35" s="21"/>
      <c r="F35" s="21"/>
      <c r="G35" s="21"/>
      <c r="H35" s="21"/>
      <c r="I35" s="21"/>
      <c r="J35" s="21"/>
      <c r="K35" s="22"/>
      <c r="L35" s="21"/>
      <c r="M35" s="21"/>
      <c r="N35" s="21"/>
      <c r="O35" s="21"/>
      <c r="P35" s="23"/>
    </row>
    <row r="36" spans="2:16" s="2" customFormat="1" ht="15.75" thickBot="1">
      <c r="B36" s="19" t="s">
        <v>28</v>
      </c>
      <c r="C36" s="29"/>
      <c r="D36" s="30"/>
      <c r="E36" s="30"/>
      <c r="F36" s="30"/>
      <c r="G36" s="30"/>
      <c r="H36" s="30"/>
      <c r="I36" s="30"/>
      <c r="J36" s="30"/>
      <c r="K36" s="31"/>
      <c r="L36" s="30"/>
      <c r="M36" s="30"/>
      <c r="N36" s="30"/>
      <c r="O36" s="30"/>
      <c r="P36" s="32"/>
    </row>
    <row r="37" spans="2:16" s="2" customFormat="1" ht="18.75" thickBot="1">
      <c r="B37" s="33" t="s">
        <v>11</v>
      </c>
      <c r="C37" s="44">
        <f t="shared" ref="C37:P37" si="3">+C19+C10</f>
        <v>8441</v>
      </c>
      <c r="D37" s="44">
        <f t="shared" si="3"/>
        <v>25298</v>
      </c>
      <c r="E37" s="44">
        <f t="shared" si="3"/>
        <v>12660</v>
      </c>
      <c r="F37" s="44">
        <f t="shared" si="3"/>
        <v>306</v>
      </c>
      <c r="G37" s="44">
        <f t="shared" si="3"/>
        <v>16972</v>
      </c>
      <c r="H37" s="44">
        <f t="shared" si="3"/>
        <v>1545</v>
      </c>
      <c r="I37" s="44">
        <f t="shared" si="3"/>
        <v>194</v>
      </c>
      <c r="J37" s="44">
        <f t="shared" si="3"/>
        <v>2368</v>
      </c>
      <c r="K37" s="44">
        <f t="shared" si="3"/>
        <v>67784</v>
      </c>
      <c r="L37" s="44">
        <f>+L19+L10</f>
        <v>42574.8</v>
      </c>
      <c r="M37" s="44">
        <f t="shared" si="3"/>
        <v>498799.16100000002</v>
      </c>
      <c r="N37" s="44">
        <f>+N19+N10</f>
        <v>16626.6387</v>
      </c>
      <c r="O37" s="44">
        <f t="shared" si="3"/>
        <v>59201.438699999999</v>
      </c>
      <c r="P37" s="45">
        <f t="shared" si="3"/>
        <v>126985.4387</v>
      </c>
    </row>
    <row r="38" spans="2:16" s="2" customFormat="1" ht="12.75">
      <c r="B38" s="4"/>
      <c r="P38" s="46"/>
    </row>
    <row r="39" spans="2:16" s="2" customFormat="1" ht="12.75">
      <c r="B39" s="4" t="s">
        <v>21</v>
      </c>
    </row>
    <row r="40" spans="2:16" s="2" customFormat="1" ht="12.75">
      <c r="B40" s="4" t="s">
        <v>22</v>
      </c>
      <c r="P40" s="46"/>
    </row>
    <row r="41" spans="2:16" s="2" customFormat="1" ht="12.75">
      <c r="B41" s="2" t="s">
        <v>35</v>
      </c>
    </row>
    <row r="42" spans="2:16" s="2" customFormat="1" ht="12.75">
      <c r="B42" s="2" t="s">
        <v>36</v>
      </c>
    </row>
    <row r="43" spans="2:16" s="2" customFormat="1" ht="12.75">
      <c r="B43" s="2" t="s">
        <v>37</v>
      </c>
    </row>
    <row r="44" spans="2:16" s="2" customFormat="1" ht="12.75">
      <c r="B44" s="2" t="s">
        <v>23</v>
      </c>
    </row>
    <row r="45" spans="2:16" s="2" customFormat="1" ht="29.25" customHeight="1">
      <c r="B45" s="52" t="s">
        <v>24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</row>
    <row r="46" spans="2:16" s="2" customFormat="1" ht="12.75">
      <c r="B46" s="2" t="s">
        <v>34</v>
      </c>
    </row>
    <row r="47" spans="2:16" s="2" customFormat="1" ht="12.75">
      <c r="B47" s="4" t="s">
        <v>39</v>
      </c>
    </row>
    <row r="48" spans="2:16" ht="12.75"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</row>
    <row r="49" spans="2:2" ht="12.75">
      <c r="B49" s="48" t="s">
        <v>20</v>
      </c>
    </row>
  </sheetData>
  <mergeCells count="17"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  <mergeCell ref="E7:E9"/>
    <mergeCell ref="F7:F9"/>
    <mergeCell ref="G7:G9"/>
    <mergeCell ref="B45:P45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Ana Lucia Luque</cp:lastModifiedBy>
  <dcterms:created xsi:type="dcterms:W3CDTF">2020-07-30T21:42:53Z</dcterms:created>
  <dcterms:modified xsi:type="dcterms:W3CDTF">2021-04-09T13:31:23Z</dcterms:modified>
</cp:coreProperties>
</file>